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ykcy\Desktop\20201028-投入产出表\"/>
    </mc:Choice>
  </mc:AlternateContent>
  <bookViews>
    <workbookView xWindow="0" yWindow="0" windowWidth="28800" windowHeight="14340" tabRatio="885" activeTab="1"/>
  </bookViews>
  <sheets>
    <sheet name="部门对照" sheetId="18" r:id="rId1"/>
    <sheet name="2018年非竞争型投入产出表_42部门" sheetId="19" r:id="rId2"/>
  </sheets>
  <calcPr calcId="152511"/>
</workbook>
</file>

<file path=xl/calcChain.xml><?xml version="1.0" encoding="utf-8"?>
<calcChain xmlns="http://schemas.openxmlformats.org/spreadsheetml/2006/main">
  <c r="AU92" i="19" l="1"/>
  <c r="AU93" i="19"/>
  <c r="AU94" i="19"/>
  <c r="AU91" i="19"/>
  <c r="F95" i="19"/>
  <c r="G95" i="19"/>
  <c r="H95" i="19"/>
  <c r="I95" i="19"/>
  <c r="J95" i="19"/>
  <c r="K95" i="19"/>
  <c r="L95" i="19"/>
  <c r="M95" i="19"/>
  <c r="N95" i="19"/>
  <c r="O95" i="19"/>
  <c r="P95" i="19"/>
  <c r="Q95" i="19"/>
  <c r="R95" i="19"/>
  <c r="S95" i="19"/>
  <c r="T95" i="19"/>
  <c r="U95" i="19"/>
  <c r="V95" i="19"/>
  <c r="W95" i="19"/>
  <c r="X95" i="19"/>
  <c r="Y95" i="19"/>
  <c r="Z95" i="19"/>
  <c r="AA95" i="19"/>
  <c r="AB95" i="19"/>
  <c r="AC95" i="19"/>
  <c r="AD95" i="19"/>
  <c r="AE95" i="19"/>
  <c r="AF95" i="19"/>
  <c r="AG95" i="19"/>
  <c r="AH95" i="19"/>
  <c r="AI95" i="19"/>
  <c r="AJ95" i="19"/>
  <c r="AK95" i="19"/>
  <c r="AL95" i="19"/>
  <c r="AM95" i="19"/>
  <c r="AN95" i="19"/>
  <c r="AO95" i="19"/>
  <c r="AP95" i="19"/>
  <c r="AQ95" i="19"/>
  <c r="AR95" i="19"/>
  <c r="AS95" i="19"/>
  <c r="AT95" i="19"/>
  <c r="E95" i="19"/>
  <c r="AU95" i="19" l="1"/>
  <c r="AZ7" i="19"/>
  <c r="AZ8" i="19"/>
  <c r="AZ9" i="19"/>
  <c r="AZ10" i="19"/>
  <c r="AZ11" i="19"/>
  <c r="AZ12" i="19"/>
  <c r="AZ13" i="19"/>
  <c r="AZ14" i="19"/>
  <c r="AZ15" i="19"/>
  <c r="AZ16" i="19"/>
  <c r="AZ17" i="19"/>
  <c r="AZ18" i="19"/>
  <c r="AZ19" i="19"/>
  <c r="AZ20" i="19"/>
  <c r="AZ21" i="19"/>
  <c r="AZ22" i="19"/>
  <c r="AZ23" i="19"/>
  <c r="AZ24" i="19"/>
  <c r="AZ25" i="19"/>
  <c r="AZ26" i="19"/>
  <c r="AZ27" i="19"/>
  <c r="AZ28" i="19"/>
  <c r="AZ29" i="19"/>
  <c r="AZ30" i="19"/>
  <c r="AZ31" i="19"/>
  <c r="AZ32" i="19"/>
  <c r="AZ33" i="19"/>
  <c r="AZ34" i="19"/>
  <c r="AZ35" i="19"/>
  <c r="AZ36" i="19"/>
  <c r="AZ37" i="19"/>
  <c r="AZ38" i="19"/>
  <c r="AZ39" i="19"/>
  <c r="AZ40" i="19"/>
  <c r="AZ41" i="19"/>
  <c r="AZ42" i="19"/>
  <c r="AZ43" i="19"/>
  <c r="AZ44" i="19"/>
  <c r="AZ45" i="19"/>
  <c r="AZ46" i="19"/>
  <c r="AZ47" i="19"/>
  <c r="AZ48" i="19"/>
  <c r="AZ49" i="19"/>
  <c r="AZ50" i="19"/>
  <c r="AZ51" i="19"/>
  <c r="AZ52" i="19"/>
  <c r="AZ53" i="19"/>
  <c r="AZ54" i="19"/>
  <c r="AZ55" i="19"/>
  <c r="AZ56" i="19"/>
  <c r="AZ57" i="19"/>
  <c r="AZ58" i="19"/>
  <c r="AZ59" i="19"/>
  <c r="AZ60" i="19"/>
  <c r="AZ61" i="19"/>
  <c r="AZ62" i="19"/>
  <c r="AZ63" i="19"/>
  <c r="AZ64" i="19"/>
  <c r="AZ65" i="19"/>
  <c r="AZ66" i="19"/>
  <c r="AZ67" i="19"/>
  <c r="AZ68" i="19"/>
  <c r="AZ69" i="19"/>
  <c r="AZ70" i="19"/>
  <c r="AZ71" i="19"/>
  <c r="AZ72" i="19"/>
  <c r="AZ73" i="19"/>
  <c r="AZ74" i="19"/>
  <c r="AZ75" i="19"/>
  <c r="AZ76" i="19"/>
  <c r="AZ77" i="19"/>
  <c r="AZ78" i="19"/>
  <c r="AZ79" i="19"/>
  <c r="AZ80" i="19"/>
  <c r="AZ81" i="19"/>
  <c r="AZ82" i="19"/>
  <c r="AZ83" i="19"/>
  <c r="AZ84" i="19"/>
  <c r="AZ85" i="19"/>
  <c r="AZ86" i="19"/>
  <c r="AZ87" i="19"/>
  <c r="AZ88" i="19"/>
  <c r="AZ89" i="19"/>
  <c r="AZ6" i="19"/>
  <c r="AU13" i="19"/>
  <c r="AU14" i="19"/>
  <c r="AU15" i="19"/>
  <c r="AU16" i="19"/>
  <c r="AU17" i="19"/>
  <c r="AU18" i="19"/>
  <c r="AU19" i="19"/>
  <c r="AU20" i="19"/>
  <c r="AU21" i="19"/>
  <c r="AU22" i="19"/>
  <c r="AU23" i="19"/>
  <c r="AU24" i="19"/>
  <c r="AU25" i="19"/>
  <c r="AU26" i="19"/>
  <c r="AU27" i="19"/>
  <c r="AU28" i="19"/>
  <c r="AU29" i="19"/>
  <c r="AU30" i="19"/>
  <c r="AU31" i="19"/>
  <c r="AU32" i="19"/>
  <c r="AU33" i="19"/>
  <c r="AU34" i="19"/>
  <c r="AU35" i="19"/>
  <c r="AU36" i="19"/>
  <c r="AU37" i="19"/>
  <c r="AU38" i="19"/>
  <c r="AU39" i="19"/>
  <c r="AU40" i="19"/>
  <c r="AU41" i="19"/>
  <c r="AU42" i="19"/>
  <c r="AU43" i="19"/>
  <c r="AU44" i="19"/>
  <c r="AU45" i="19"/>
  <c r="AU46" i="19"/>
  <c r="AU47" i="19"/>
  <c r="AU48" i="19"/>
  <c r="AU49" i="19"/>
  <c r="AU50" i="19"/>
  <c r="AU51" i="19"/>
  <c r="AU52" i="19"/>
  <c r="AU53" i="19"/>
  <c r="AU54" i="19"/>
  <c r="AU55" i="19"/>
  <c r="AU56" i="19"/>
  <c r="AU57" i="19"/>
  <c r="AU58" i="19"/>
  <c r="AU59" i="19"/>
  <c r="AU60" i="19"/>
  <c r="AU61" i="19"/>
  <c r="AU62" i="19"/>
  <c r="AU63" i="19"/>
  <c r="AU64" i="19"/>
  <c r="AU65" i="19"/>
  <c r="AU66" i="19"/>
  <c r="AU67" i="19"/>
  <c r="AU68" i="19"/>
  <c r="AU69" i="19"/>
  <c r="AU70" i="19"/>
  <c r="AU71" i="19"/>
  <c r="AU72" i="19"/>
  <c r="AU73" i="19"/>
  <c r="AU74" i="19"/>
  <c r="AU75" i="19"/>
  <c r="AU76" i="19"/>
  <c r="AU77" i="19"/>
  <c r="AU78" i="19"/>
  <c r="AU79" i="19"/>
  <c r="AU80" i="19"/>
  <c r="AU81" i="19"/>
  <c r="AU82" i="19"/>
  <c r="AU83" i="19"/>
  <c r="AU84" i="19"/>
  <c r="AU85" i="19"/>
  <c r="AU86" i="19"/>
  <c r="AU87" i="19"/>
  <c r="AU88" i="19"/>
  <c r="AU89" i="19"/>
  <c r="AU7" i="19"/>
  <c r="AU8" i="19"/>
  <c r="AU9" i="19"/>
  <c r="AU10" i="19"/>
  <c r="AU11" i="19"/>
  <c r="AU12" i="19"/>
  <c r="AU6" i="19"/>
  <c r="BA90" i="19"/>
  <c r="AV90" i="19"/>
  <c r="AW90" i="19"/>
  <c r="AY90" i="19"/>
  <c r="S90" i="19"/>
  <c r="S96" i="19" s="1"/>
  <c r="AA90" i="19"/>
  <c r="AA96" i="19" s="1"/>
  <c r="K90" i="19"/>
  <c r="K96" i="19" s="1"/>
  <c r="H90" i="19"/>
  <c r="H96" i="19" s="1"/>
  <c r="P90" i="19"/>
  <c r="P96" i="19" s="1"/>
  <c r="X90" i="19"/>
  <c r="X96" i="19" s="1"/>
  <c r="AF90" i="19"/>
  <c r="AF96" i="19" s="1"/>
  <c r="AX90" i="19"/>
  <c r="AI90" i="19"/>
  <c r="AI96" i="19" s="1"/>
  <c r="AZ90" i="19" l="1"/>
  <c r="AU90" i="19"/>
  <c r="AQ90" i="19"/>
  <c r="AQ96" i="19" s="1"/>
  <c r="AL90" i="19"/>
  <c r="AL96" i="19" s="1"/>
  <c r="AT90" i="19"/>
  <c r="AT96" i="19" s="1"/>
  <c r="AD90" i="19"/>
  <c r="AD96" i="19" s="1"/>
  <c r="V90" i="19"/>
  <c r="V96" i="19" s="1"/>
  <c r="N90" i="19"/>
  <c r="N96" i="19" s="1"/>
  <c r="F90" i="19"/>
  <c r="F96" i="19" s="1"/>
  <c r="AP90" i="19"/>
  <c r="AP96" i="19" s="1"/>
  <c r="AH90" i="19"/>
  <c r="AH96" i="19" s="1"/>
  <c r="Z90" i="19"/>
  <c r="Z96" i="19" s="1"/>
  <c r="R90" i="19"/>
  <c r="R96" i="19" s="1"/>
  <c r="J90" i="19"/>
  <c r="J96" i="19" s="1"/>
  <c r="AE90" i="19"/>
  <c r="AE96" i="19" s="1"/>
  <c r="W90" i="19"/>
  <c r="W96" i="19" s="1"/>
  <c r="O90" i="19"/>
  <c r="O96" i="19" s="1"/>
  <c r="G90" i="19"/>
  <c r="G96" i="19" s="1"/>
  <c r="AG90" i="19"/>
  <c r="AG96" i="19" s="1"/>
  <c r="Y90" i="19"/>
  <c r="Y96" i="19" s="1"/>
  <c r="Q90" i="19"/>
  <c r="Q96" i="19" s="1"/>
  <c r="I90" i="19"/>
  <c r="I96" i="19" s="1"/>
  <c r="AB90" i="19"/>
  <c r="AB96" i="19" s="1"/>
  <c r="T90" i="19"/>
  <c r="T96" i="19" s="1"/>
  <c r="L90" i="19"/>
  <c r="L96" i="19" s="1"/>
  <c r="AC90" i="19"/>
  <c r="AC96" i="19" s="1"/>
  <c r="U90" i="19"/>
  <c r="U96" i="19" s="1"/>
  <c r="M90" i="19"/>
  <c r="M96" i="19" s="1"/>
  <c r="AM90" i="19"/>
  <c r="AM96" i="19" s="1"/>
  <c r="AO90" i="19"/>
  <c r="AO96" i="19" s="1"/>
  <c r="AN90" i="19"/>
  <c r="AN96" i="19" s="1"/>
  <c r="E90" i="19"/>
  <c r="E96" i="19" s="1"/>
  <c r="AS90" i="19"/>
  <c r="AS96" i="19" s="1"/>
  <c r="AK90" i="19"/>
  <c r="AK96" i="19" s="1"/>
  <c r="AR90" i="19"/>
  <c r="AR96" i="19" s="1"/>
  <c r="AJ90" i="19"/>
  <c r="AJ96" i="19" s="1"/>
  <c r="AU96" i="19" l="1"/>
</calcChain>
</file>

<file path=xl/sharedStrings.xml><?xml version="1.0" encoding="utf-8"?>
<sst xmlns="http://schemas.openxmlformats.org/spreadsheetml/2006/main" count="688" uniqueCount="513">
  <si>
    <t>1</t>
  </si>
  <si>
    <t>农林牧渔产品和服务</t>
  </si>
  <si>
    <t>林产品</t>
  </si>
  <si>
    <t>畜牧产品</t>
  </si>
  <si>
    <t>渔产品</t>
  </si>
  <si>
    <t>2</t>
  </si>
  <si>
    <t>煤炭采选产品</t>
  </si>
  <si>
    <t>煤炭开采和洗选产品</t>
  </si>
  <si>
    <t>3</t>
  </si>
  <si>
    <t>石油和天然气开采产品</t>
  </si>
  <si>
    <t>金属矿采选产品</t>
  </si>
  <si>
    <t>黑色金属矿采选产品</t>
  </si>
  <si>
    <t>非金属矿和其他矿采选产品</t>
  </si>
  <si>
    <t>非金属矿采选产品</t>
  </si>
  <si>
    <t>开采辅助活动和其他采矿产品</t>
  </si>
  <si>
    <t>食品和烟草</t>
  </si>
  <si>
    <t>6</t>
  </si>
  <si>
    <t>谷物磨制品</t>
  </si>
  <si>
    <t>植物油加工品</t>
  </si>
  <si>
    <t>糖及糖制品</t>
  </si>
  <si>
    <t>屠宰及肉类加工品</t>
  </si>
  <si>
    <t>蔬菜、水果、坚果和其他农副食品加工品</t>
  </si>
  <si>
    <t>方便食品</t>
  </si>
  <si>
    <t>乳制品</t>
  </si>
  <si>
    <t>其他食品</t>
  </si>
  <si>
    <t>酒精和酒</t>
  </si>
  <si>
    <t>饮料</t>
  </si>
  <si>
    <t>烟草制品</t>
  </si>
  <si>
    <t>4</t>
  </si>
  <si>
    <t>7</t>
  </si>
  <si>
    <t>纺织品</t>
  </si>
  <si>
    <t>棉、化纤纺织及印染精加工品</t>
  </si>
  <si>
    <t>毛纺织及染整精加工品</t>
  </si>
  <si>
    <t>针织或钩针编织及其制品</t>
  </si>
  <si>
    <t>纺织制成品</t>
  </si>
  <si>
    <t>8</t>
  </si>
  <si>
    <t>纺织服装鞋帽皮革羽绒及其制品</t>
  </si>
  <si>
    <t>纺织服装服饰</t>
  </si>
  <si>
    <t>鞋</t>
  </si>
  <si>
    <t>5</t>
  </si>
  <si>
    <t>9</t>
  </si>
  <si>
    <t>木材加工品和家具</t>
  </si>
  <si>
    <t>木材加工和木、竹、藤、棕、草制品</t>
  </si>
  <si>
    <t>家具</t>
  </si>
  <si>
    <t>10</t>
  </si>
  <si>
    <t>造纸印刷和文教体育用品</t>
  </si>
  <si>
    <t>印刷和记录媒介复制品</t>
  </si>
  <si>
    <t>工艺美术品</t>
  </si>
  <si>
    <t>文教、体育和娱乐用品</t>
  </si>
  <si>
    <t>11</t>
  </si>
  <si>
    <t>石油、炼焦产品和核燃料加工品</t>
  </si>
  <si>
    <t>煤炭加工品</t>
  </si>
  <si>
    <t>12</t>
  </si>
  <si>
    <t>化学产品</t>
  </si>
  <si>
    <t>基础化学原料</t>
  </si>
  <si>
    <t>肥料</t>
  </si>
  <si>
    <t>涂料、油墨、颜料及类似产品</t>
  </si>
  <si>
    <t>合成材料</t>
  </si>
  <si>
    <t>专用化学产品和炸药、火工、焰火产品</t>
  </si>
  <si>
    <t>医药制品</t>
  </si>
  <si>
    <t>化学纤维制品</t>
  </si>
  <si>
    <t>橡胶制品</t>
  </si>
  <si>
    <t>非金属矿物制品</t>
  </si>
  <si>
    <t>13</t>
  </si>
  <si>
    <t>水泥、石灰和石膏</t>
  </si>
  <si>
    <t>石膏、水泥制品及类似制品</t>
  </si>
  <si>
    <t>砖瓦、石材等建筑材料</t>
  </si>
  <si>
    <t>陶瓷制品</t>
  </si>
  <si>
    <t>耐火材料制品</t>
  </si>
  <si>
    <t>石墨及其他非金属矿物制品</t>
  </si>
  <si>
    <t>14</t>
  </si>
  <si>
    <t>金属冶炼和压延加工品</t>
  </si>
  <si>
    <t>钢压延产品</t>
  </si>
  <si>
    <t>铁及铁合金产品</t>
  </si>
  <si>
    <t>有色金属及其合金</t>
  </si>
  <si>
    <t>15</t>
  </si>
  <si>
    <t>金属制品</t>
  </si>
  <si>
    <t>16</t>
  </si>
  <si>
    <t>锅炉及原动设备</t>
  </si>
  <si>
    <t>金属加工机械</t>
  </si>
  <si>
    <t>泵、阀门、压缩机及类似机械</t>
  </si>
  <si>
    <t>烘炉、风机、包装等设备</t>
  </si>
  <si>
    <t>文化、办公用机械</t>
  </si>
  <si>
    <t>采矿、冶金、建筑专用设备</t>
  </si>
  <si>
    <t>化工、木材、非金属加工专用设备</t>
  </si>
  <si>
    <t>农、林、牧、渔专用机械</t>
  </si>
  <si>
    <t>其他专用设备</t>
  </si>
  <si>
    <t>17</t>
  </si>
  <si>
    <t>交通运输设备</t>
  </si>
  <si>
    <t>汽车整车</t>
  </si>
  <si>
    <t>汽车零部件及配件</t>
  </si>
  <si>
    <t>船舶及相关装置</t>
  </si>
  <si>
    <t>其他交通运输设备</t>
  </si>
  <si>
    <t>18</t>
  </si>
  <si>
    <t>电气机械和器材</t>
  </si>
  <si>
    <t>电机</t>
  </si>
  <si>
    <t>电线、电缆、光缆及电工器材</t>
  </si>
  <si>
    <t>电池</t>
  </si>
  <si>
    <t>家用器具</t>
  </si>
  <si>
    <t>19</t>
  </si>
  <si>
    <t>通信设备、计算机和其他电子设备</t>
  </si>
  <si>
    <t>计算机</t>
  </si>
  <si>
    <t>通信设备</t>
  </si>
  <si>
    <t>广播电视设备和雷达及配套设备</t>
  </si>
  <si>
    <t>电子元器件</t>
  </si>
  <si>
    <t>其他电子设备</t>
  </si>
  <si>
    <t>20</t>
  </si>
  <si>
    <t>仪器仪表</t>
  </si>
  <si>
    <t>21</t>
  </si>
  <si>
    <t>22</t>
  </si>
  <si>
    <t>废弃资源和废旧材料回收加工品</t>
  </si>
  <si>
    <t>23</t>
  </si>
  <si>
    <t>金属制品、机械和设备修理服务</t>
  </si>
  <si>
    <t>24</t>
  </si>
  <si>
    <t>电力、热力的生产和供应</t>
  </si>
  <si>
    <t>电力、热力生产和供应</t>
  </si>
  <si>
    <t>25</t>
  </si>
  <si>
    <t>燃气生产和供应</t>
  </si>
  <si>
    <t>26</t>
  </si>
  <si>
    <t>水的生产和供应</t>
  </si>
  <si>
    <t>建筑</t>
  </si>
  <si>
    <t>27</t>
  </si>
  <si>
    <t>住宅房屋建筑</t>
  </si>
  <si>
    <t>体育场馆和其他房屋建筑</t>
  </si>
  <si>
    <t>其他土木工程建筑</t>
  </si>
  <si>
    <t>建筑安装</t>
  </si>
  <si>
    <t>建筑装饰、装修和其他建筑服务</t>
  </si>
  <si>
    <t>28</t>
  </si>
  <si>
    <t>批发和零售</t>
  </si>
  <si>
    <t>零售</t>
  </si>
  <si>
    <t>29</t>
  </si>
  <si>
    <t>交通运输、仓储和邮政</t>
  </si>
  <si>
    <t>铁路旅客运输</t>
  </si>
  <si>
    <t>铁路货物运输和运输辅助活动</t>
  </si>
  <si>
    <t>道路货物运输和运输辅助活动</t>
  </si>
  <si>
    <t>水上旅客运输</t>
  </si>
  <si>
    <t>水上货物运输和运输辅助活动</t>
  </si>
  <si>
    <t>航空货物运输和运输辅助活动</t>
  </si>
  <si>
    <t>管道运输</t>
  </si>
  <si>
    <t>多式联运和运输代理</t>
  </si>
  <si>
    <t>邮政</t>
  </si>
  <si>
    <t>其他服务</t>
  </si>
  <si>
    <t>30</t>
  </si>
  <si>
    <t>住宿和餐饮</t>
  </si>
  <si>
    <t>住宿</t>
  </si>
  <si>
    <t>餐饮</t>
  </si>
  <si>
    <t>信息传输、软件和信息技术服务</t>
  </si>
  <si>
    <t>31</t>
  </si>
  <si>
    <t>广播电视及卫星传输服务</t>
  </si>
  <si>
    <t>互联网和相关服务</t>
  </si>
  <si>
    <t>软件服务</t>
  </si>
  <si>
    <t>金融</t>
  </si>
  <si>
    <t>货币金融和其他金融服务</t>
  </si>
  <si>
    <t>资本市场服务</t>
  </si>
  <si>
    <t>保险</t>
  </si>
  <si>
    <t>33</t>
  </si>
  <si>
    <t>房地产</t>
  </si>
  <si>
    <t>34</t>
  </si>
  <si>
    <t>租赁和商务服务</t>
  </si>
  <si>
    <t>租赁</t>
  </si>
  <si>
    <t>商务服务</t>
  </si>
  <si>
    <t>35</t>
  </si>
  <si>
    <t>研究和试验发展</t>
  </si>
  <si>
    <t>36</t>
  </si>
  <si>
    <t>综合技术服务</t>
  </si>
  <si>
    <t>科技推广和应用服务</t>
  </si>
  <si>
    <t>37</t>
  </si>
  <si>
    <t>水利、环境和公共设施管理</t>
  </si>
  <si>
    <t>水利管理</t>
  </si>
  <si>
    <t>生态保护和环境治理</t>
  </si>
  <si>
    <t>38</t>
  </si>
  <si>
    <t>居民服务、修理和其他服务</t>
  </si>
  <si>
    <t>居民服务</t>
  </si>
  <si>
    <t>39</t>
  </si>
  <si>
    <t>教育</t>
  </si>
  <si>
    <t>40</t>
  </si>
  <si>
    <t>卫生和社会工作</t>
  </si>
  <si>
    <t>社会工作</t>
  </si>
  <si>
    <t>41</t>
  </si>
  <si>
    <t>文化、体育和娱乐</t>
  </si>
  <si>
    <t>新闻和出版</t>
  </si>
  <si>
    <t>广播、电视、电影和影视录音制作</t>
  </si>
  <si>
    <t>体育</t>
  </si>
  <si>
    <t>娱乐</t>
  </si>
  <si>
    <t>42</t>
  </si>
  <si>
    <t>公共管理、社会保障和社会组织</t>
  </si>
  <si>
    <t>社会保障</t>
  </si>
  <si>
    <r>
      <t>I</t>
    </r>
    <r>
      <rPr>
        <b/>
        <sz val="11"/>
        <color theme="1"/>
        <rFont val="宋体"/>
        <family val="3"/>
        <charset val="134"/>
      </rPr>
      <t>级分类（</t>
    </r>
    <r>
      <rPr>
        <b/>
        <sz val="11"/>
        <color theme="1"/>
        <rFont val="Times New Roman"/>
        <family val="1"/>
      </rPr>
      <t>42</t>
    </r>
    <r>
      <rPr>
        <b/>
        <sz val="11"/>
        <color theme="1"/>
        <rFont val="宋体"/>
        <family val="3"/>
        <charset val="134"/>
      </rPr>
      <t>部门）</t>
    </r>
    <phoneticPr fontId="6" type="noConversion"/>
  </si>
  <si>
    <r>
      <rPr>
        <b/>
        <sz val="11"/>
        <color theme="1"/>
        <rFont val="宋体"/>
        <family val="3"/>
        <charset val="134"/>
      </rPr>
      <t>代码</t>
    </r>
    <phoneticPr fontId="6" type="noConversion"/>
  </si>
  <si>
    <r>
      <rPr>
        <b/>
        <sz val="11"/>
        <color theme="1"/>
        <rFont val="宋体"/>
        <family val="3"/>
        <charset val="134"/>
      </rPr>
      <t>部门名称</t>
    </r>
    <phoneticPr fontId="6" type="noConversion"/>
  </si>
  <si>
    <t>01</t>
    <phoneticPr fontId="6" type="noConversion"/>
  </si>
  <si>
    <t>02</t>
    <phoneticPr fontId="6" type="noConversion"/>
  </si>
  <si>
    <t>03</t>
    <phoneticPr fontId="6" type="noConversion"/>
  </si>
  <si>
    <r>
      <rPr>
        <sz val="11"/>
        <color theme="1"/>
        <rFont val="宋体"/>
        <family val="2"/>
      </rPr>
      <t>石油和天然气开采产品</t>
    </r>
    <phoneticPr fontId="6" type="noConversion"/>
  </si>
  <si>
    <t>04</t>
  </si>
  <si>
    <r>
      <rPr>
        <sz val="11"/>
        <color theme="1"/>
        <rFont val="宋体"/>
        <family val="2"/>
      </rPr>
      <t>金属矿采选产品</t>
    </r>
  </si>
  <si>
    <t>05</t>
    <phoneticPr fontId="6" type="noConversion"/>
  </si>
  <si>
    <r>
      <rPr>
        <sz val="11"/>
        <color theme="1"/>
        <rFont val="宋体"/>
        <family val="2"/>
      </rPr>
      <t>非金属矿和其他矿采选产品</t>
    </r>
    <phoneticPr fontId="6" type="noConversion"/>
  </si>
  <si>
    <t>06</t>
    <phoneticPr fontId="6" type="noConversion"/>
  </si>
  <si>
    <r>
      <rPr>
        <sz val="11"/>
        <color theme="1"/>
        <rFont val="宋体"/>
        <family val="2"/>
      </rPr>
      <t>食品和烟草</t>
    </r>
    <phoneticPr fontId="6" type="noConversion"/>
  </si>
  <si>
    <t>07</t>
    <phoneticPr fontId="6" type="noConversion"/>
  </si>
  <si>
    <r>
      <rPr>
        <sz val="11"/>
        <color theme="1"/>
        <rFont val="宋体"/>
        <family val="2"/>
      </rPr>
      <t>纺织品</t>
    </r>
    <phoneticPr fontId="6" type="noConversion"/>
  </si>
  <si>
    <t>08</t>
    <phoneticPr fontId="6" type="noConversion"/>
  </si>
  <si>
    <r>
      <rPr>
        <sz val="11"/>
        <color theme="1"/>
        <rFont val="宋体"/>
        <family val="2"/>
      </rPr>
      <t>纺织服装鞋帽皮革羽绒及其制品</t>
    </r>
    <phoneticPr fontId="6" type="noConversion"/>
  </si>
  <si>
    <t>09</t>
    <phoneticPr fontId="6" type="noConversion"/>
  </si>
  <si>
    <r>
      <rPr>
        <sz val="11"/>
        <color theme="1"/>
        <rFont val="宋体"/>
        <family val="2"/>
      </rPr>
      <t>木材加工品和家具</t>
    </r>
    <phoneticPr fontId="6" type="noConversion"/>
  </si>
  <si>
    <t>10</t>
    <phoneticPr fontId="6" type="noConversion"/>
  </si>
  <si>
    <r>
      <rPr>
        <sz val="11"/>
        <color theme="1"/>
        <rFont val="宋体"/>
        <family val="2"/>
      </rPr>
      <t>造纸印刷和文教体育用品</t>
    </r>
    <phoneticPr fontId="6" type="noConversion"/>
  </si>
  <si>
    <t>11</t>
    <phoneticPr fontId="6" type="noConversion"/>
  </si>
  <si>
    <t>12</t>
    <phoneticPr fontId="6" type="noConversion"/>
  </si>
  <si>
    <r>
      <rPr>
        <sz val="11"/>
        <color theme="1"/>
        <rFont val="宋体"/>
        <family val="2"/>
      </rPr>
      <t>化学产品</t>
    </r>
    <phoneticPr fontId="6" type="noConversion"/>
  </si>
  <si>
    <t>26046</t>
    <phoneticPr fontId="16" type="noConversion"/>
  </si>
  <si>
    <t>26047</t>
    <phoneticPr fontId="16" type="noConversion"/>
  </si>
  <si>
    <t>13</t>
    <phoneticPr fontId="6" type="noConversion"/>
  </si>
  <si>
    <r>
      <rPr>
        <sz val="11"/>
        <color theme="1"/>
        <rFont val="宋体"/>
        <family val="2"/>
      </rPr>
      <t>非金属矿物制品</t>
    </r>
    <phoneticPr fontId="6" type="noConversion"/>
  </si>
  <si>
    <t>30054</t>
    <phoneticPr fontId="16" type="noConversion"/>
  </si>
  <si>
    <t>30055</t>
    <phoneticPr fontId="16" type="noConversion"/>
  </si>
  <si>
    <t>30056</t>
    <phoneticPr fontId="16" type="noConversion"/>
  </si>
  <si>
    <t>30057</t>
    <phoneticPr fontId="16" type="noConversion"/>
  </si>
  <si>
    <t>30058</t>
    <phoneticPr fontId="16" type="noConversion"/>
  </si>
  <si>
    <t>30059</t>
    <phoneticPr fontId="16" type="noConversion"/>
  </si>
  <si>
    <t>30060</t>
    <phoneticPr fontId="16" type="noConversion"/>
  </si>
  <si>
    <t>14</t>
    <phoneticPr fontId="6" type="noConversion"/>
  </si>
  <si>
    <r>
      <rPr>
        <sz val="11"/>
        <color theme="1"/>
        <rFont val="宋体"/>
        <family val="2"/>
      </rPr>
      <t>金属冶炼和压延加工品</t>
    </r>
    <phoneticPr fontId="6" type="noConversion"/>
  </si>
  <si>
    <t>31061</t>
    <phoneticPr fontId="16" type="noConversion"/>
  </si>
  <si>
    <t>31062</t>
    <phoneticPr fontId="16" type="noConversion"/>
  </si>
  <si>
    <t>31063</t>
    <phoneticPr fontId="16" type="noConversion"/>
  </si>
  <si>
    <t>32064</t>
    <phoneticPr fontId="16" type="noConversion"/>
  </si>
  <si>
    <t>32065</t>
    <phoneticPr fontId="16" type="noConversion"/>
  </si>
  <si>
    <t>15</t>
    <phoneticPr fontId="6" type="noConversion"/>
  </si>
  <si>
    <r>
      <rPr>
        <sz val="11"/>
        <color theme="1"/>
        <rFont val="宋体"/>
        <family val="2"/>
      </rPr>
      <t>金属制品</t>
    </r>
    <phoneticPr fontId="6" type="noConversion"/>
  </si>
  <si>
    <t>33066</t>
    <phoneticPr fontId="16" type="noConversion"/>
  </si>
  <si>
    <t>16</t>
    <phoneticPr fontId="6" type="noConversion"/>
  </si>
  <si>
    <t>34067</t>
    <phoneticPr fontId="16" type="noConversion"/>
  </si>
  <si>
    <t>34068</t>
    <phoneticPr fontId="16" type="noConversion"/>
  </si>
  <si>
    <t>34069</t>
    <phoneticPr fontId="16" type="noConversion"/>
  </si>
  <si>
    <t>34070</t>
    <phoneticPr fontId="16" type="noConversion"/>
  </si>
  <si>
    <t>34071</t>
    <phoneticPr fontId="16" type="noConversion"/>
  </si>
  <si>
    <t>17</t>
    <phoneticPr fontId="6" type="noConversion"/>
  </si>
  <si>
    <t>35073</t>
    <phoneticPr fontId="16" type="noConversion"/>
  </si>
  <si>
    <t>35074</t>
    <phoneticPr fontId="16" type="noConversion"/>
  </si>
  <si>
    <t>35075</t>
    <phoneticPr fontId="16" type="noConversion"/>
  </si>
  <si>
    <t>18</t>
    <phoneticPr fontId="6" type="noConversion"/>
  </si>
  <si>
    <r>
      <rPr>
        <sz val="11"/>
        <color theme="1"/>
        <rFont val="宋体"/>
        <family val="2"/>
      </rPr>
      <t>交通运输设备</t>
    </r>
    <phoneticPr fontId="6" type="noConversion"/>
  </si>
  <si>
    <t>36077</t>
    <phoneticPr fontId="16" type="noConversion"/>
  </si>
  <si>
    <t>36078</t>
    <phoneticPr fontId="16" type="noConversion"/>
  </si>
  <si>
    <t>37079</t>
    <phoneticPr fontId="16" type="noConversion"/>
  </si>
  <si>
    <t>37080</t>
    <phoneticPr fontId="16" type="noConversion"/>
  </si>
  <si>
    <t>37081</t>
    <phoneticPr fontId="16" type="noConversion"/>
  </si>
  <si>
    <t>19</t>
    <phoneticPr fontId="6" type="noConversion"/>
  </si>
  <si>
    <r>
      <rPr>
        <sz val="11"/>
        <color theme="1"/>
        <rFont val="宋体"/>
        <family val="2"/>
      </rPr>
      <t>电气机械和器材</t>
    </r>
    <phoneticPr fontId="6" type="noConversion"/>
  </si>
  <si>
    <t>20</t>
    <phoneticPr fontId="6" type="noConversion"/>
  </si>
  <si>
    <r>
      <rPr>
        <sz val="11"/>
        <color theme="1"/>
        <rFont val="宋体"/>
        <family val="2"/>
      </rPr>
      <t>通信设备、计算机和其他电子设备</t>
    </r>
    <phoneticPr fontId="6" type="noConversion"/>
  </si>
  <si>
    <t>21</t>
    <phoneticPr fontId="6" type="noConversion"/>
  </si>
  <si>
    <r>
      <rPr>
        <sz val="11"/>
        <color theme="1"/>
        <rFont val="宋体"/>
        <family val="2"/>
      </rPr>
      <t>仪器仪表</t>
    </r>
    <phoneticPr fontId="6" type="noConversion"/>
  </si>
  <si>
    <t>22</t>
    <phoneticPr fontId="6" type="noConversion"/>
  </si>
  <si>
    <t>23</t>
    <phoneticPr fontId="6" type="noConversion"/>
  </si>
  <si>
    <r>
      <rPr>
        <sz val="11"/>
        <color theme="1"/>
        <rFont val="宋体"/>
        <family val="2"/>
      </rPr>
      <t>金属制品、机械和设备修理服务</t>
    </r>
    <phoneticPr fontId="6" type="noConversion"/>
  </si>
  <si>
    <t>24</t>
    <phoneticPr fontId="6" type="noConversion"/>
  </si>
  <si>
    <r>
      <rPr>
        <sz val="11"/>
        <color theme="1"/>
        <rFont val="宋体"/>
        <family val="2"/>
      </rPr>
      <t>电力、热力生产和供应</t>
    </r>
    <phoneticPr fontId="6" type="noConversion"/>
  </si>
  <si>
    <t>25</t>
    <phoneticPr fontId="6" type="noConversion"/>
  </si>
  <si>
    <r>
      <rPr>
        <sz val="11"/>
        <color theme="1"/>
        <rFont val="宋体"/>
        <family val="2"/>
      </rPr>
      <t>燃气生产和供应</t>
    </r>
    <phoneticPr fontId="6" type="noConversion"/>
  </si>
  <si>
    <t>26</t>
    <phoneticPr fontId="6" type="noConversion"/>
  </si>
  <si>
    <r>
      <rPr>
        <sz val="11"/>
        <color theme="1"/>
        <rFont val="宋体"/>
        <family val="2"/>
      </rPr>
      <t>水的生产和供应</t>
    </r>
    <phoneticPr fontId="6" type="noConversion"/>
  </si>
  <si>
    <t>27</t>
    <phoneticPr fontId="6" type="noConversion"/>
  </si>
  <si>
    <r>
      <rPr>
        <sz val="11"/>
        <color theme="1"/>
        <rFont val="宋体"/>
        <family val="2"/>
      </rPr>
      <t>建筑</t>
    </r>
    <phoneticPr fontId="6" type="noConversion"/>
  </si>
  <si>
    <t>28</t>
    <phoneticPr fontId="6" type="noConversion"/>
  </si>
  <si>
    <r>
      <rPr>
        <sz val="11"/>
        <color theme="1"/>
        <rFont val="宋体"/>
        <family val="2"/>
      </rPr>
      <t>批发和零售</t>
    </r>
    <phoneticPr fontId="6" type="noConversion"/>
  </si>
  <si>
    <t>29</t>
    <phoneticPr fontId="6" type="noConversion"/>
  </si>
  <si>
    <r>
      <rPr>
        <sz val="11"/>
        <color theme="1"/>
        <rFont val="宋体"/>
        <family val="2"/>
      </rPr>
      <t>交通运输、仓储和邮政</t>
    </r>
    <phoneticPr fontId="6" type="noConversion"/>
  </si>
  <si>
    <t>30</t>
    <phoneticPr fontId="6" type="noConversion"/>
  </si>
  <si>
    <r>
      <rPr>
        <sz val="11"/>
        <color theme="1"/>
        <rFont val="宋体"/>
        <family val="2"/>
      </rPr>
      <t>住宿和餐饮</t>
    </r>
    <phoneticPr fontId="6" type="noConversion"/>
  </si>
  <si>
    <t>31</t>
    <phoneticPr fontId="6" type="noConversion"/>
  </si>
  <si>
    <r>
      <rPr>
        <sz val="11"/>
        <color theme="1"/>
        <rFont val="宋体"/>
        <family val="2"/>
      </rPr>
      <t>信息传输、软件和信息技术服务</t>
    </r>
    <phoneticPr fontId="6" type="noConversion"/>
  </si>
  <si>
    <t>32</t>
    <phoneticPr fontId="6" type="noConversion"/>
  </si>
  <si>
    <r>
      <rPr>
        <sz val="11"/>
        <color theme="1"/>
        <rFont val="宋体"/>
        <family val="2"/>
      </rPr>
      <t>金融</t>
    </r>
    <phoneticPr fontId="6" type="noConversion"/>
  </si>
  <si>
    <t>33</t>
    <phoneticPr fontId="6" type="noConversion"/>
  </si>
  <si>
    <r>
      <rPr>
        <sz val="11"/>
        <color theme="1"/>
        <rFont val="宋体"/>
        <family val="2"/>
      </rPr>
      <t>房地产</t>
    </r>
    <phoneticPr fontId="6" type="noConversion"/>
  </si>
  <si>
    <t>34</t>
    <phoneticPr fontId="6" type="noConversion"/>
  </si>
  <si>
    <r>
      <rPr>
        <sz val="11"/>
        <color theme="1"/>
        <rFont val="宋体"/>
        <family val="2"/>
      </rPr>
      <t>租赁和商务服务</t>
    </r>
    <phoneticPr fontId="6" type="noConversion"/>
  </si>
  <si>
    <t>35</t>
    <phoneticPr fontId="6" type="noConversion"/>
  </si>
  <si>
    <r>
      <rPr>
        <sz val="11"/>
        <color theme="1"/>
        <rFont val="宋体"/>
        <family val="2"/>
      </rPr>
      <t>研究和试验发展</t>
    </r>
    <phoneticPr fontId="6" type="noConversion"/>
  </si>
  <si>
    <t>36</t>
    <phoneticPr fontId="6" type="noConversion"/>
  </si>
  <si>
    <r>
      <rPr>
        <sz val="11"/>
        <color theme="1"/>
        <rFont val="宋体"/>
        <family val="2"/>
      </rPr>
      <t>综合技术服务</t>
    </r>
    <phoneticPr fontId="6" type="noConversion"/>
  </si>
  <si>
    <t>37</t>
    <phoneticPr fontId="6" type="noConversion"/>
  </si>
  <si>
    <r>
      <rPr>
        <sz val="11"/>
        <color theme="1"/>
        <rFont val="宋体"/>
        <family val="2"/>
      </rPr>
      <t>水利、环境和公共设施管理</t>
    </r>
    <phoneticPr fontId="6" type="noConversion"/>
  </si>
  <si>
    <t>38</t>
    <phoneticPr fontId="6" type="noConversion"/>
  </si>
  <si>
    <r>
      <rPr>
        <sz val="11"/>
        <color theme="1"/>
        <rFont val="宋体"/>
        <family val="2"/>
      </rPr>
      <t>居民服务、修理和其他服务</t>
    </r>
    <phoneticPr fontId="6" type="noConversion"/>
  </si>
  <si>
    <t>39</t>
    <phoneticPr fontId="6" type="noConversion"/>
  </si>
  <si>
    <r>
      <rPr>
        <sz val="11"/>
        <color theme="1"/>
        <rFont val="宋体"/>
        <family val="2"/>
      </rPr>
      <t>教育</t>
    </r>
    <phoneticPr fontId="6" type="noConversion"/>
  </si>
  <si>
    <t>40</t>
    <phoneticPr fontId="6" type="noConversion"/>
  </si>
  <si>
    <r>
      <rPr>
        <sz val="11"/>
        <color theme="1"/>
        <rFont val="宋体"/>
        <family val="2"/>
      </rPr>
      <t>卫生和社会工作</t>
    </r>
    <phoneticPr fontId="6" type="noConversion"/>
  </si>
  <si>
    <t>41</t>
    <phoneticPr fontId="6" type="noConversion"/>
  </si>
  <si>
    <r>
      <rPr>
        <sz val="11"/>
        <color theme="1"/>
        <rFont val="宋体"/>
        <family val="2"/>
      </rPr>
      <t>文化、体育和娱乐</t>
    </r>
    <phoneticPr fontId="6" type="noConversion"/>
  </si>
  <si>
    <t>42</t>
    <phoneticPr fontId="6" type="noConversion"/>
  </si>
  <si>
    <r>
      <rPr>
        <sz val="11"/>
        <color theme="1"/>
        <rFont val="宋体"/>
        <family val="2"/>
      </rPr>
      <t>公共管理、社会保障和社会组织</t>
    </r>
    <phoneticPr fontId="6" type="noConversion"/>
  </si>
  <si>
    <t>通用设备</t>
    <phoneticPr fontId="6" type="noConversion"/>
  </si>
  <si>
    <t>专用设备</t>
    <phoneticPr fontId="6" type="noConversion"/>
  </si>
  <si>
    <t>其他制造产品和废品废料</t>
    <phoneticPr fontId="6" type="noConversion"/>
  </si>
  <si>
    <t>01001</t>
    <phoneticPr fontId="16" type="noConversion"/>
  </si>
  <si>
    <t>02002</t>
    <phoneticPr fontId="16" type="noConversion"/>
  </si>
  <si>
    <t>03003</t>
    <phoneticPr fontId="16" type="noConversion"/>
  </si>
  <si>
    <t>04004</t>
    <phoneticPr fontId="16" type="noConversion"/>
  </si>
  <si>
    <t>05005</t>
    <phoneticPr fontId="16" type="noConversion"/>
  </si>
  <si>
    <t>06006</t>
    <phoneticPr fontId="16" type="noConversion"/>
  </si>
  <si>
    <t>07007</t>
    <phoneticPr fontId="16" type="noConversion"/>
  </si>
  <si>
    <t>08008</t>
    <phoneticPr fontId="16" type="noConversion"/>
  </si>
  <si>
    <t>09009</t>
    <phoneticPr fontId="16" type="noConversion"/>
  </si>
  <si>
    <t>10010</t>
    <phoneticPr fontId="16" type="noConversion"/>
  </si>
  <si>
    <t>11011</t>
    <phoneticPr fontId="16" type="noConversion"/>
  </si>
  <si>
    <t>13012</t>
    <phoneticPr fontId="16" type="noConversion"/>
  </si>
  <si>
    <t>13013</t>
    <phoneticPr fontId="16" type="noConversion"/>
  </si>
  <si>
    <t>13014</t>
    <phoneticPr fontId="16" type="noConversion"/>
  </si>
  <si>
    <t>13015</t>
    <phoneticPr fontId="16" type="noConversion"/>
  </si>
  <si>
    <t>13016</t>
    <phoneticPr fontId="16" type="noConversion"/>
  </si>
  <si>
    <t>13017</t>
    <phoneticPr fontId="16" type="noConversion"/>
  </si>
  <si>
    <t>13018</t>
    <phoneticPr fontId="16" type="noConversion"/>
  </si>
  <si>
    <t>14019</t>
    <phoneticPr fontId="16" type="noConversion"/>
  </si>
  <si>
    <t>14020</t>
    <phoneticPr fontId="16" type="noConversion"/>
  </si>
  <si>
    <t>14021</t>
    <phoneticPr fontId="16" type="noConversion"/>
  </si>
  <si>
    <t>14022</t>
    <phoneticPr fontId="16" type="noConversion"/>
  </si>
  <si>
    <t>15023</t>
    <phoneticPr fontId="16" type="noConversion"/>
  </si>
  <si>
    <t>15024</t>
    <phoneticPr fontId="16" type="noConversion"/>
  </si>
  <si>
    <t>15025</t>
    <phoneticPr fontId="16" type="noConversion"/>
  </si>
  <si>
    <t>16026</t>
    <phoneticPr fontId="16" type="noConversion"/>
  </si>
  <si>
    <t>17027</t>
    <phoneticPr fontId="16" type="noConversion"/>
  </si>
  <si>
    <t>17028</t>
    <phoneticPr fontId="16" type="noConversion"/>
  </si>
  <si>
    <t>17029</t>
    <phoneticPr fontId="16" type="noConversion"/>
  </si>
  <si>
    <t>17030</t>
    <phoneticPr fontId="16" type="noConversion"/>
  </si>
  <si>
    <t>17031</t>
    <phoneticPr fontId="16" type="noConversion"/>
  </si>
  <si>
    <t>18032</t>
    <phoneticPr fontId="16" type="noConversion"/>
  </si>
  <si>
    <t>19033</t>
    <phoneticPr fontId="16" type="noConversion"/>
  </si>
  <si>
    <t>19034</t>
    <phoneticPr fontId="16" type="noConversion"/>
  </si>
  <si>
    <t>20035</t>
    <phoneticPr fontId="16" type="noConversion"/>
  </si>
  <si>
    <t>21036</t>
    <phoneticPr fontId="16" type="noConversion"/>
  </si>
  <si>
    <t>22037</t>
    <phoneticPr fontId="16" type="noConversion"/>
  </si>
  <si>
    <t>23038</t>
    <phoneticPr fontId="16" type="noConversion"/>
  </si>
  <si>
    <t>24039</t>
    <phoneticPr fontId="16" type="noConversion"/>
  </si>
  <si>
    <t>24040</t>
    <phoneticPr fontId="16" type="noConversion"/>
  </si>
  <si>
    <t>25041</t>
    <phoneticPr fontId="16" type="noConversion"/>
  </si>
  <si>
    <t>25042</t>
    <phoneticPr fontId="16" type="noConversion"/>
  </si>
  <si>
    <t>26043</t>
    <phoneticPr fontId="16" type="noConversion"/>
  </si>
  <si>
    <t>26044</t>
    <phoneticPr fontId="16" type="noConversion"/>
  </si>
  <si>
    <t>26045</t>
    <phoneticPr fontId="16" type="noConversion"/>
  </si>
  <si>
    <t>26048</t>
    <phoneticPr fontId="16" type="noConversion"/>
  </si>
  <si>
    <t>26049</t>
    <phoneticPr fontId="16" type="noConversion"/>
  </si>
  <si>
    <t>27050</t>
    <phoneticPr fontId="16" type="noConversion"/>
  </si>
  <si>
    <t>28051</t>
    <phoneticPr fontId="16" type="noConversion"/>
  </si>
  <si>
    <t>29052</t>
    <phoneticPr fontId="16" type="noConversion"/>
  </si>
  <si>
    <t>29053</t>
    <phoneticPr fontId="16" type="noConversion"/>
  </si>
  <si>
    <t>34072a</t>
    <phoneticPr fontId="16" type="noConversion"/>
  </si>
  <si>
    <t>34072b</t>
    <phoneticPr fontId="16" type="noConversion"/>
  </si>
  <si>
    <t>35076a</t>
    <phoneticPr fontId="16" type="noConversion"/>
  </si>
  <si>
    <t>35076b</t>
    <phoneticPr fontId="16" type="noConversion"/>
  </si>
  <si>
    <t>38082</t>
    <phoneticPr fontId="16" type="noConversion"/>
  </si>
  <si>
    <t>38083</t>
    <phoneticPr fontId="16" type="noConversion"/>
  </si>
  <si>
    <t>38084</t>
    <phoneticPr fontId="16" type="noConversion"/>
  </si>
  <si>
    <t>38085</t>
    <phoneticPr fontId="16" type="noConversion"/>
  </si>
  <si>
    <t>38086</t>
    <phoneticPr fontId="16" type="noConversion"/>
  </si>
  <si>
    <t>38087</t>
    <phoneticPr fontId="16" type="noConversion"/>
  </si>
  <si>
    <t>39088</t>
    <phoneticPr fontId="16" type="noConversion"/>
  </si>
  <si>
    <t>39089</t>
    <phoneticPr fontId="16" type="noConversion"/>
  </si>
  <si>
    <t>39090</t>
    <phoneticPr fontId="16" type="noConversion"/>
  </si>
  <si>
    <t>39091</t>
    <phoneticPr fontId="16" type="noConversion"/>
  </si>
  <si>
    <t>39092</t>
    <phoneticPr fontId="16" type="noConversion"/>
  </si>
  <si>
    <t>39093</t>
    <phoneticPr fontId="16" type="noConversion"/>
  </si>
  <si>
    <t>40094</t>
    <phoneticPr fontId="16" type="noConversion"/>
  </si>
  <si>
    <t>41095</t>
    <phoneticPr fontId="16" type="noConversion"/>
  </si>
  <si>
    <t>42096</t>
    <phoneticPr fontId="16" type="noConversion"/>
  </si>
  <si>
    <t>43097</t>
    <phoneticPr fontId="16" type="noConversion"/>
  </si>
  <si>
    <t>44098</t>
    <phoneticPr fontId="16" type="noConversion"/>
  </si>
  <si>
    <t>45099</t>
    <phoneticPr fontId="16" type="noConversion"/>
  </si>
  <si>
    <t>46100</t>
    <phoneticPr fontId="16" type="noConversion"/>
  </si>
  <si>
    <t>47101a</t>
    <phoneticPr fontId="16" type="noConversion"/>
  </si>
  <si>
    <t>47101b</t>
    <phoneticPr fontId="16" type="noConversion"/>
  </si>
  <si>
    <t>48102a</t>
    <phoneticPr fontId="16" type="noConversion"/>
  </si>
  <si>
    <t>48102b</t>
    <phoneticPr fontId="16" type="noConversion"/>
  </si>
  <si>
    <t>49103</t>
    <phoneticPr fontId="16" type="noConversion"/>
  </si>
  <si>
    <t>50104</t>
    <phoneticPr fontId="16" type="noConversion"/>
  </si>
  <si>
    <t>51105</t>
    <phoneticPr fontId="16" type="noConversion"/>
  </si>
  <si>
    <t>52106</t>
    <phoneticPr fontId="16" type="noConversion"/>
  </si>
  <si>
    <t>53107</t>
    <phoneticPr fontId="16" type="noConversion"/>
  </si>
  <si>
    <t>53108</t>
    <phoneticPr fontId="16" type="noConversion"/>
  </si>
  <si>
    <t>54109</t>
    <phoneticPr fontId="16" type="noConversion"/>
  </si>
  <si>
    <t>54110</t>
    <phoneticPr fontId="16" type="noConversion"/>
  </si>
  <si>
    <t>55111</t>
    <phoneticPr fontId="16" type="noConversion"/>
  </si>
  <si>
    <t>55112</t>
    <phoneticPr fontId="16" type="noConversion"/>
  </si>
  <si>
    <t>56113</t>
    <phoneticPr fontId="16" type="noConversion"/>
  </si>
  <si>
    <t>56114</t>
    <phoneticPr fontId="16" type="noConversion"/>
  </si>
  <si>
    <t>57115</t>
    <phoneticPr fontId="16" type="noConversion"/>
  </si>
  <si>
    <t>58116</t>
    <phoneticPr fontId="16" type="noConversion"/>
  </si>
  <si>
    <t>59117</t>
    <phoneticPr fontId="16" type="noConversion"/>
  </si>
  <si>
    <t>60118</t>
    <phoneticPr fontId="16" type="noConversion"/>
  </si>
  <si>
    <t>61119</t>
    <phoneticPr fontId="16" type="noConversion"/>
  </si>
  <si>
    <t>62120</t>
    <phoneticPr fontId="16" type="noConversion"/>
  </si>
  <si>
    <t>63121</t>
    <phoneticPr fontId="16" type="noConversion"/>
  </si>
  <si>
    <t>63122</t>
    <phoneticPr fontId="16" type="noConversion"/>
  </si>
  <si>
    <t>64123</t>
    <phoneticPr fontId="16" type="noConversion"/>
  </si>
  <si>
    <t>65124</t>
    <phoneticPr fontId="16" type="noConversion"/>
  </si>
  <si>
    <t>65125</t>
    <phoneticPr fontId="16" type="noConversion"/>
  </si>
  <si>
    <t>66126</t>
    <phoneticPr fontId="16" type="noConversion"/>
  </si>
  <si>
    <t>67127</t>
    <phoneticPr fontId="16" type="noConversion"/>
  </si>
  <si>
    <t>68128</t>
    <phoneticPr fontId="16" type="noConversion"/>
  </si>
  <si>
    <t>70129</t>
    <phoneticPr fontId="16" type="noConversion"/>
  </si>
  <si>
    <t>71130</t>
    <phoneticPr fontId="16" type="noConversion"/>
  </si>
  <si>
    <t>72131</t>
    <phoneticPr fontId="16" type="noConversion"/>
  </si>
  <si>
    <t>73132</t>
    <phoneticPr fontId="16" type="noConversion"/>
  </si>
  <si>
    <t>74133</t>
    <phoneticPr fontId="16" type="noConversion"/>
  </si>
  <si>
    <t>75134</t>
    <phoneticPr fontId="16" type="noConversion"/>
  </si>
  <si>
    <t>76135</t>
    <phoneticPr fontId="16" type="noConversion"/>
  </si>
  <si>
    <t>77136</t>
    <phoneticPr fontId="16" type="noConversion"/>
  </si>
  <si>
    <t>78137</t>
    <phoneticPr fontId="16" type="noConversion"/>
  </si>
  <si>
    <t>80138</t>
    <phoneticPr fontId="16" type="noConversion"/>
  </si>
  <si>
    <t>81139</t>
    <phoneticPr fontId="16" type="noConversion"/>
  </si>
  <si>
    <t>83140</t>
    <phoneticPr fontId="16" type="noConversion"/>
  </si>
  <si>
    <t>84141</t>
    <phoneticPr fontId="16" type="noConversion"/>
  </si>
  <si>
    <t>85142</t>
    <phoneticPr fontId="16" type="noConversion"/>
  </si>
  <si>
    <t>86143</t>
    <phoneticPr fontId="16" type="noConversion"/>
  </si>
  <si>
    <t>87144</t>
    <phoneticPr fontId="16" type="noConversion"/>
  </si>
  <si>
    <t>88145</t>
    <phoneticPr fontId="16" type="noConversion"/>
  </si>
  <si>
    <t>89146</t>
    <phoneticPr fontId="16" type="noConversion"/>
  </si>
  <si>
    <t>90147</t>
    <phoneticPr fontId="16" type="noConversion"/>
  </si>
  <si>
    <t>94148</t>
    <phoneticPr fontId="16" type="noConversion"/>
  </si>
  <si>
    <t>91149</t>
    <phoneticPr fontId="16" type="noConversion"/>
  </si>
  <si>
    <t>农产品</t>
    <phoneticPr fontId="16" type="noConversion"/>
  </si>
  <si>
    <t>农、林、牧、渔服务产品</t>
    <phoneticPr fontId="16" type="noConversion"/>
  </si>
  <si>
    <t>有色金属矿采选产品</t>
    <phoneticPr fontId="16" type="noConversion"/>
  </si>
  <si>
    <t>饲料加工品</t>
    <phoneticPr fontId="16" type="noConversion"/>
  </si>
  <si>
    <t>水产加工品</t>
    <phoneticPr fontId="16" type="noConversion"/>
  </si>
  <si>
    <t>调味品、发酵制品</t>
    <phoneticPr fontId="16" type="noConversion"/>
  </si>
  <si>
    <t>精制茶</t>
    <phoneticPr fontId="16" type="noConversion"/>
  </si>
  <si>
    <t>麻、丝绢纺织及加工品</t>
    <phoneticPr fontId="16" type="noConversion"/>
  </si>
  <si>
    <t>皮革、毛皮、羽毛及其制品</t>
    <phoneticPr fontId="16" type="noConversion"/>
  </si>
  <si>
    <t>造纸和纸制品</t>
    <phoneticPr fontId="16" type="noConversion"/>
  </si>
  <si>
    <t>精炼石油和核燃料加工品</t>
    <phoneticPr fontId="16" type="noConversion"/>
  </si>
  <si>
    <t>农药</t>
    <phoneticPr fontId="16" type="noConversion"/>
  </si>
  <si>
    <t>日用化学产品</t>
    <phoneticPr fontId="16" type="noConversion"/>
  </si>
  <si>
    <t>塑料制品</t>
    <phoneticPr fontId="16" type="noConversion"/>
  </si>
  <si>
    <t>玻璃和玻璃制品</t>
    <phoneticPr fontId="16" type="noConversion"/>
  </si>
  <si>
    <t>钢</t>
    <phoneticPr fontId="16" type="noConversion"/>
  </si>
  <si>
    <t>有色金属压延加工品</t>
    <phoneticPr fontId="16" type="noConversion"/>
  </si>
  <si>
    <t>物料搬运设备</t>
    <phoneticPr fontId="16" type="noConversion"/>
  </si>
  <si>
    <t>其他通用设备</t>
    <phoneticPr fontId="16" type="noConversion"/>
  </si>
  <si>
    <t>医疗仪器设备及器械</t>
    <phoneticPr fontId="16" type="noConversion"/>
  </si>
  <si>
    <t>铁路运输和城市轨道交通设备</t>
    <phoneticPr fontId="16" type="noConversion"/>
  </si>
  <si>
    <t>输配电及控制设备</t>
    <phoneticPr fontId="16" type="noConversion"/>
  </si>
  <si>
    <t>其他电气机械和器材</t>
    <phoneticPr fontId="16" type="noConversion"/>
  </si>
  <si>
    <t>视听设备</t>
    <phoneticPr fontId="16" type="noConversion"/>
  </si>
  <si>
    <t>其他制造产品</t>
    <phoneticPr fontId="16" type="noConversion"/>
  </si>
  <si>
    <t>燃气生产和供应</t>
    <phoneticPr fontId="16" type="noConversion"/>
  </si>
  <si>
    <t>铁路、道路、隧道和桥梁工程建筑</t>
    <phoneticPr fontId="16" type="noConversion"/>
  </si>
  <si>
    <t>批发</t>
    <phoneticPr fontId="16" type="noConversion"/>
  </si>
  <si>
    <t>城市公共交通及公路客运</t>
    <phoneticPr fontId="16" type="noConversion"/>
  </si>
  <si>
    <t>航空旅客运输</t>
    <phoneticPr fontId="16" type="noConversion"/>
  </si>
  <si>
    <t>装卸搬运和仓储</t>
    <phoneticPr fontId="16" type="noConversion"/>
  </si>
  <si>
    <t>电信</t>
    <phoneticPr fontId="16" type="noConversion"/>
  </si>
  <si>
    <t>信息技术服务</t>
    <phoneticPr fontId="16" type="noConversion"/>
  </si>
  <si>
    <t>房地产</t>
    <phoneticPr fontId="16" type="noConversion"/>
  </si>
  <si>
    <t>专业技术服务</t>
    <phoneticPr fontId="16" type="noConversion"/>
  </si>
  <si>
    <t>公共设施及土地管理</t>
    <phoneticPr fontId="16" type="noConversion"/>
  </si>
  <si>
    <t>卫生</t>
    <phoneticPr fontId="16" type="noConversion"/>
  </si>
  <si>
    <t>文化艺术</t>
    <phoneticPr fontId="16" type="noConversion"/>
  </si>
  <si>
    <t>公共管理和社会组织</t>
    <phoneticPr fontId="16" type="noConversion"/>
  </si>
  <si>
    <r>
      <rPr>
        <sz val="11"/>
        <color theme="1"/>
        <rFont val="宋体"/>
        <family val="2"/>
      </rPr>
      <t>煤炭采选产品</t>
    </r>
    <phoneticPr fontId="6" type="noConversion"/>
  </si>
  <si>
    <r>
      <rPr>
        <sz val="11"/>
        <color theme="1"/>
        <rFont val="宋体"/>
        <family val="2"/>
      </rPr>
      <t>石油、炼焦产品和核燃料加工品</t>
    </r>
    <phoneticPr fontId="6" type="noConversion"/>
  </si>
  <si>
    <t>农林牧渔产品和服务</t>
    <phoneticPr fontId="6" type="noConversion"/>
  </si>
  <si>
    <r>
      <t>II</t>
    </r>
    <r>
      <rPr>
        <b/>
        <sz val="11"/>
        <color theme="1"/>
        <rFont val="宋体"/>
        <family val="3"/>
        <charset val="134"/>
      </rPr>
      <t>级分类（</t>
    </r>
    <r>
      <rPr>
        <b/>
        <sz val="11"/>
        <color theme="1"/>
        <rFont val="Times New Roman"/>
        <family val="1"/>
      </rPr>
      <t>153</t>
    </r>
    <r>
      <rPr>
        <b/>
        <sz val="11"/>
        <color theme="1"/>
        <rFont val="宋体"/>
        <family val="3"/>
        <charset val="134"/>
      </rPr>
      <t>部门）</t>
    </r>
    <phoneticPr fontId="6" type="noConversion"/>
  </si>
  <si>
    <t>单位：万元</t>
    <phoneticPr fontId="6" type="noConversion"/>
  </si>
  <si>
    <t xml:space="preserve">   投入                  产出</t>
    <phoneticPr fontId="6" type="noConversion"/>
  </si>
  <si>
    <t>部门名称</t>
    <phoneticPr fontId="6" type="noConversion"/>
  </si>
  <si>
    <t>中  间  使  用</t>
    <phoneticPr fontId="6" type="noConversion"/>
  </si>
  <si>
    <t>最终使用</t>
    <phoneticPr fontId="6" type="noConversion"/>
  </si>
  <si>
    <t>国内产出/进口</t>
    <phoneticPr fontId="6" type="noConversion"/>
  </si>
  <si>
    <t>其他制造产品和废品废料</t>
    <phoneticPr fontId="6" type="noConversion"/>
  </si>
  <si>
    <t>中间使用合计</t>
    <phoneticPr fontId="6" type="noConversion"/>
  </si>
  <si>
    <t>消费支出合计</t>
    <phoneticPr fontId="6" type="noConversion"/>
  </si>
  <si>
    <t>固定资本形成总额</t>
    <phoneticPr fontId="6" type="noConversion"/>
  </si>
  <si>
    <t>存货变动</t>
    <phoneticPr fontId="6" type="noConversion"/>
  </si>
  <si>
    <t>出口</t>
    <phoneticPr fontId="6" type="noConversion"/>
  </si>
  <si>
    <t>最终使用合计</t>
    <phoneticPr fontId="6" type="noConversion"/>
  </si>
  <si>
    <t>部门名称</t>
    <phoneticPr fontId="6" type="noConversion"/>
  </si>
  <si>
    <t>代码</t>
    <phoneticPr fontId="6" type="noConversion"/>
  </si>
  <si>
    <t>32</t>
  </si>
  <si>
    <t>TIU</t>
    <phoneticPr fontId="6" type="noConversion"/>
  </si>
  <si>
    <t>TC</t>
    <phoneticPr fontId="6" type="noConversion"/>
  </si>
  <si>
    <t>FU201</t>
    <phoneticPr fontId="6" type="noConversion"/>
  </si>
  <si>
    <t>FU202</t>
    <phoneticPr fontId="6" type="noConversion"/>
  </si>
  <si>
    <t>EX</t>
    <phoneticPr fontId="6" type="noConversion"/>
  </si>
  <si>
    <t>TFU</t>
    <phoneticPr fontId="6" type="noConversion"/>
  </si>
  <si>
    <t>GO/IM</t>
    <phoneticPr fontId="6" type="noConversion"/>
  </si>
  <si>
    <t>中   间   投  入</t>
    <phoneticPr fontId="6" type="noConversion"/>
  </si>
  <si>
    <t>国   产   品</t>
    <phoneticPr fontId="6" type="noConversion"/>
  </si>
  <si>
    <t>通用设备</t>
    <phoneticPr fontId="6" type="noConversion"/>
  </si>
  <si>
    <t>专用设备</t>
    <phoneticPr fontId="6" type="noConversion"/>
  </si>
  <si>
    <t>其他制造产品和废品废料</t>
    <phoneticPr fontId="6" type="noConversion"/>
  </si>
  <si>
    <t>进   口   品</t>
    <phoneticPr fontId="6" type="noConversion"/>
  </si>
  <si>
    <t>中间投入合计</t>
    <phoneticPr fontId="6" type="noConversion"/>
  </si>
  <si>
    <t>TII</t>
    <phoneticPr fontId="6" type="noConversion"/>
  </si>
  <si>
    <t>增加值</t>
    <phoneticPr fontId="6" type="noConversion"/>
  </si>
  <si>
    <t>劳动者报酬</t>
    <phoneticPr fontId="6" type="noConversion"/>
  </si>
  <si>
    <t>VA001</t>
    <phoneticPr fontId="6" type="noConversion"/>
  </si>
  <si>
    <t>生产税净额</t>
    <phoneticPr fontId="6" type="noConversion"/>
  </si>
  <si>
    <t>VA002</t>
    <phoneticPr fontId="6" type="noConversion"/>
  </si>
  <si>
    <t>固定资产折旧</t>
    <phoneticPr fontId="6" type="noConversion"/>
  </si>
  <si>
    <t>VA003</t>
    <phoneticPr fontId="6" type="noConversion"/>
  </si>
  <si>
    <t>营业盈余</t>
    <phoneticPr fontId="6" type="noConversion"/>
  </si>
  <si>
    <t>VA004</t>
    <phoneticPr fontId="6" type="noConversion"/>
  </si>
  <si>
    <t>增加值合计</t>
    <phoneticPr fontId="6" type="noConversion"/>
  </si>
  <si>
    <t>TVA</t>
    <phoneticPr fontId="6" type="noConversion"/>
  </si>
  <si>
    <t>总投入</t>
    <phoneticPr fontId="6" type="noConversion"/>
  </si>
  <si>
    <t>TI</t>
    <phoneticPr fontId="6" type="noConversion"/>
  </si>
  <si>
    <t>2018年非竞争型投入产出表（42部门）</t>
    <phoneticPr fontId="6" type="noConversion"/>
  </si>
  <si>
    <t>2018投入产出表部门对照表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</si>
</sst>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9" x14ac:knownFonts="1">
    <font>
      <sz val="12"/>
      <name val="宋体"/>
      <charset val="134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sz val="11"/>
      <name val="Times New Roman"/>
      <family val="1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宋体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 style="medium">
        <color auto="1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7" fillId="0" borderId="0">
      <alignment vertical="center"/>
    </xf>
    <xf numFmtId="0" fontId="9" fillId="0" borderId="0"/>
    <xf numFmtId="0" fontId="8" fillId="0" borderId="0"/>
    <xf numFmtId="0" fontId="7" fillId="0" borderId="0">
      <alignment vertical="center"/>
    </xf>
    <xf numFmtId="0" fontId="8" fillId="0" borderId="0"/>
  </cellStyleXfs>
  <cellXfs count="99">
    <xf numFmtId="0" fontId="0" fillId="0" borderId="0" xfId="0"/>
    <xf numFmtId="0" fontId="2" fillId="0" borderId="0" xfId="0" applyFont="1" applyFill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0" fillId="0" borderId="0" xfId="0" applyFill="1"/>
    <xf numFmtId="0" fontId="8" fillId="0" borderId="0" xfId="5" applyAlignment="1">
      <alignment vertical="center"/>
    </xf>
    <xf numFmtId="0" fontId="8" fillId="0" borderId="0" xfId="5"/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quotePrefix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/>
    <xf numFmtId="0" fontId="19" fillId="0" borderId="8" xfId="0" applyFont="1" applyFill="1" applyBorder="1"/>
    <xf numFmtId="0" fontId="0" fillId="0" borderId="8" xfId="0" applyFill="1" applyBorder="1"/>
    <xf numFmtId="0" fontId="18" fillId="0" borderId="8" xfId="0" applyFont="1" applyFill="1" applyBorder="1"/>
    <xf numFmtId="0" fontId="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24" fillId="0" borderId="12" xfId="0" applyNumberFormat="1" applyFont="1" applyBorder="1" applyAlignment="1">
      <alignment vertical="center" wrapText="1"/>
    </xf>
    <xf numFmtId="176" fontId="25" fillId="0" borderId="12" xfId="0" applyNumberFormat="1" applyFont="1" applyBorder="1" applyAlignment="1">
      <alignment vertical="center" wrapText="1"/>
    </xf>
    <xf numFmtId="176" fontId="0" fillId="0" borderId="0" xfId="0" applyNumberFormat="1" applyFill="1"/>
    <xf numFmtId="49" fontId="1" fillId="0" borderId="1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176" fontId="24" fillId="0" borderId="22" xfId="0" applyNumberFormat="1" applyFont="1" applyBorder="1" applyAlignment="1">
      <alignment vertical="center" wrapText="1"/>
    </xf>
    <xf numFmtId="176" fontId="25" fillId="0" borderId="22" xfId="0" applyNumberFormat="1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176" fontId="27" fillId="0" borderId="12" xfId="0" applyNumberFormat="1" applyFont="1" applyFill="1" applyBorder="1"/>
    <xf numFmtId="0" fontId="19" fillId="0" borderId="0" xfId="0" applyFont="1" applyFill="1"/>
    <xf numFmtId="176" fontId="28" fillId="0" borderId="12" xfId="0" applyNumberFormat="1" applyFont="1" applyFill="1" applyBorder="1"/>
    <xf numFmtId="176" fontId="28" fillId="0" borderId="3" xfId="0" applyNumberFormat="1" applyFont="1" applyFill="1" applyBorder="1"/>
    <xf numFmtId="176" fontId="28" fillId="0" borderId="16" xfId="0" applyNumberFormat="1" applyFont="1" applyFill="1" applyBorder="1"/>
    <xf numFmtId="176" fontId="27" fillId="0" borderId="16" xfId="0" applyNumberFormat="1" applyFont="1" applyFill="1" applyBorder="1"/>
    <xf numFmtId="176" fontId="28" fillId="0" borderId="4" xfId="0" applyNumberFormat="1" applyFont="1" applyFill="1" applyBorder="1"/>
    <xf numFmtId="176" fontId="28" fillId="0" borderId="0" xfId="0" applyNumberFormat="1" applyFont="1" applyFill="1" applyBorder="1"/>
    <xf numFmtId="176" fontId="27" fillId="0" borderId="0" xfId="0" applyNumberFormat="1" applyFont="1" applyFill="1" applyBorder="1"/>
    <xf numFmtId="176" fontId="27" fillId="0" borderId="4" xfId="0" applyNumberFormat="1" applyFont="1" applyFill="1" applyBorder="1"/>
    <xf numFmtId="0" fontId="17" fillId="0" borderId="0" xfId="0" applyFont="1" applyFill="1"/>
    <xf numFmtId="176" fontId="25" fillId="0" borderId="17" xfId="0" applyNumberFormat="1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76" fontId="25" fillId="0" borderId="7" xfId="0" applyNumberFormat="1" applyFont="1" applyBorder="1" applyAlignment="1">
      <alignment vertical="center" wrapText="1"/>
    </xf>
    <xf numFmtId="176" fontId="25" fillId="0" borderId="23" xfId="0" applyNumberFormat="1" applyFont="1" applyBorder="1" applyAlignment="1">
      <alignment vertical="center" wrapText="1"/>
    </xf>
    <xf numFmtId="176" fontId="25" fillId="0" borderId="24" xfId="0" applyNumberFormat="1" applyFont="1" applyFill="1" applyBorder="1" applyAlignment="1">
      <alignment vertical="center" wrapText="1"/>
    </xf>
    <xf numFmtId="176" fontId="27" fillId="0" borderId="7" xfId="0" applyNumberFormat="1" applyFont="1" applyFill="1" applyBorder="1"/>
    <xf numFmtId="0" fontId="3" fillId="0" borderId="13" xfId="0" applyFont="1" applyFill="1" applyBorder="1" applyAlignment="1">
      <alignment horizontal="center" vertical="center"/>
    </xf>
    <xf numFmtId="176" fontId="27" fillId="0" borderId="13" xfId="0" applyNumberFormat="1" applyFont="1" applyFill="1" applyBorder="1"/>
    <xf numFmtId="176" fontId="27" fillId="0" borderId="25" xfId="0" applyNumberFormat="1" applyFont="1" applyFill="1" applyBorder="1"/>
    <xf numFmtId="176" fontId="27" fillId="0" borderId="8" xfId="0" applyNumberFormat="1" applyFont="1" applyFill="1" applyBorder="1"/>
    <xf numFmtId="0" fontId="13" fillId="0" borderId="10" xfId="0" quotePrefix="1" applyFont="1" applyBorder="1" applyAlignment="1">
      <alignment horizontal="center" vertical="center" wrapText="1"/>
    </xf>
    <xf numFmtId="0" fontId="13" fillId="0" borderId="15" xfId="0" quotePrefix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 vertical="center" textRotation="255" wrapText="1"/>
    </xf>
    <xf numFmtId="0" fontId="21" fillId="0" borderId="12" xfId="0" applyFont="1" applyFill="1" applyBorder="1" applyAlignment="1">
      <alignment horizontal="center" vertical="center" textRotation="255" wrapText="1"/>
    </xf>
    <xf numFmtId="0" fontId="21" fillId="0" borderId="22" xfId="0" applyFont="1" applyFill="1" applyBorder="1" applyAlignment="1">
      <alignment horizontal="center" vertical="center" textRotation="255" wrapText="1"/>
    </xf>
    <xf numFmtId="0" fontId="21" fillId="0" borderId="17" xfId="0" applyFont="1" applyFill="1" applyBorder="1" applyAlignment="1">
      <alignment horizontal="center" vertical="center" textRotation="255" wrapText="1"/>
    </xf>
    <xf numFmtId="0" fontId="26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center" vertical="center" textRotation="255"/>
    </xf>
    <xf numFmtId="0" fontId="21" fillId="0" borderId="9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3"/>
    <cellStyle name="常规 2 2 2" xfId="4"/>
    <cellStyle name="常规 3" xfId="5"/>
    <cellStyle name="常规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7"/>
  <sheetViews>
    <sheetView workbookViewId="0">
      <selection activeCell="A5" sqref="A5:A9"/>
    </sheetView>
  </sheetViews>
  <sheetFormatPr defaultColWidth="9.75" defaultRowHeight="14.25" x14ac:dyDescent="0.15"/>
  <cols>
    <col min="1" max="1" width="8" style="5" customWidth="1"/>
    <col min="2" max="2" width="36" style="5" customWidth="1"/>
    <col min="3" max="3" width="8" style="5" customWidth="1"/>
    <col min="4" max="4" width="40.25" style="5" customWidth="1"/>
    <col min="5" max="243" width="8" style="5" customWidth="1"/>
    <col min="244" max="16384" width="9.75" style="5"/>
  </cols>
  <sheetData>
    <row r="1" spans="1:4" s="4" customFormat="1" ht="43.5" customHeight="1" x14ac:dyDescent="0.15">
      <c r="A1" s="70" t="s">
        <v>512</v>
      </c>
      <c r="B1" s="70"/>
      <c r="C1" s="70"/>
      <c r="D1" s="70"/>
    </row>
    <row r="2" spans="1:4" s="4" customFormat="1" ht="15" thickBot="1" x14ac:dyDescent="0.2"/>
    <row r="3" spans="1:4" ht="19.5" customHeight="1" x14ac:dyDescent="0.15">
      <c r="A3" s="71" t="s">
        <v>187</v>
      </c>
      <c r="B3" s="72"/>
      <c r="C3" s="73" t="s">
        <v>466</v>
      </c>
      <c r="D3" s="74"/>
    </row>
    <row r="4" spans="1:4" x14ac:dyDescent="0.15">
      <c r="A4" s="6" t="s">
        <v>188</v>
      </c>
      <c r="B4" s="7" t="s">
        <v>189</v>
      </c>
      <c r="C4" s="8" t="s">
        <v>188</v>
      </c>
      <c r="D4" s="9" t="s">
        <v>189</v>
      </c>
    </row>
    <row r="5" spans="1:4" ht="15" x14ac:dyDescent="0.15">
      <c r="A5" s="64" t="s">
        <v>190</v>
      </c>
      <c r="B5" s="75" t="s">
        <v>465</v>
      </c>
      <c r="C5" s="10" t="s">
        <v>299</v>
      </c>
      <c r="D5" s="11" t="s">
        <v>424</v>
      </c>
    </row>
    <row r="6" spans="1:4" ht="15" x14ac:dyDescent="0.15">
      <c r="A6" s="64"/>
      <c r="B6" s="66"/>
      <c r="C6" s="10" t="s">
        <v>300</v>
      </c>
      <c r="D6" s="11" t="s">
        <v>2</v>
      </c>
    </row>
    <row r="7" spans="1:4" ht="15" x14ac:dyDescent="0.15">
      <c r="A7" s="64"/>
      <c r="B7" s="66"/>
      <c r="C7" s="10" t="s">
        <v>301</v>
      </c>
      <c r="D7" s="11" t="s">
        <v>3</v>
      </c>
    </row>
    <row r="8" spans="1:4" ht="15" x14ac:dyDescent="0.15">
      <c r="A8" s="64"/>
      <c r="B8" s="66"/>
      <c r="C8" s="10" t="s">
        <v>302</v>
      </c>
      <c r="D8" s="11" t="s">
        <v>4</v>
      </c>
    </row>
    <row r="9" spans="1:4" ht="15" x14ac:dyDescent="0.15">
      <c r="A9" s="64"/>
      <c r="B9" s="66"/>
      <c r="C9" s="10" t="s">
        <v>303</v>
      </c>
      <c r="D9" s="11" t="s">
        <v>425</v>
      </c>
    </row>
    <row r="10" spans="1:4" ht="15" x14ac:dyDescent="0.15">
      <c r="A10" s="12" t="s">
        <v>191</v>
      </c>
      <c r="B10" s="13" t="s">
        <v>463</v>
      </c>
      <c r="C10" s="10" t="s">
        <v>304</v>
      </c>
      <c r="D10" s="11" t="s">
        <v>7</v>
      </c>
    </row>
    <row r="11" spans="1:4" ht="15" x14ac:dyDescent="0.15">
      <c r="A11" s="12" t="s">
        <v>192</v>
      </c>
      <c r="B11" s="13" t="s">
        <v>193</v>
      </c>
      <c r="C11" s="10" t="s">
        <v>305</v>
      </c>
      <c r="D11" s="11" t="s">
        <v>9</v>
      </c>
    </row>
    <row r="12" spans="1:4" ht="15" x14ac:dyDescent="0.15">
      <c r="A12" s="69" t="s">
        <v>194</v>
      </c>
      <c r="B12" s="66" t="s">
        <v>195</v>
      </c>
      <c r="C12" s="10" t="s">
        <v>306</v>
      </c>
      <c r="D12" s="11" t="s">
        <v>11</v>
      </c>
    </row>
    <row r="13" spans="1:4" ht="15" x14ac:dyDescent="0.15">
      <c r="A13" s="69"/>
      <c r="B13" s="66"/>
      <c r="C13" s="10" t="s">
        <v>307</v>
      </c>
      <c r="D13" s="11" t="s">
        <v>426</v>
      </c>
    </row>
    <row r="14" spans="1:4" ht="15" x14ac:dyDescent="0.15">
      <c r="A14" s="64" t="s">
        <v>196</v>
      </c>
      <c r="B14" s="66" t="s">
        <v>197</v>
      </c>
      <c r="C14" s="10" t="s">
        <v>308</v>
      </c>
      <c r="D14" s="11" t="s">
        <v>13</v>
      </c>
    </row>
    <row r="15" spans="1:4" ht="15" x14ac:dyDescent="0.15">
      <c r="A15" s="64"/>
      <c r="B15" s="66"/>
      <c r="C15" s="10" t="s">
        <v>309</v>
      </c>
      <c r="D15" s="11" t="s">
        <v>14</v>
      </c>
    </row>
    <row r="16" spans="1:4" ht="15" x14ac:dyDescent="0.15">
      <c r="A16" s="64" t="s">
        <v>198</v>
      </c>
      <c r="B16" s="66" t="s">
        <v>199</v>
      </c>
      <c r="C16" s="10" t="s">
        <v>310</v>
      </c>
      <c r="D16" s="11" t="s">
        <v>17</v>
      </c>
    </row>
    <row r="17" spans="1:4" ht="15" x14ac:dyDescent="0.15">
      <c r="A17" s="64"/>
      <c r="B17" s="66"/>
      <c r="C17" s="10" t="s">
        <v>311</v>
      </c>
      <c r="D17" s="11" t="s">
        <v>427</v>
      </c>
    </row>
    <row r="18" spans="1:4" ht="15" x14ac:dyDescent="0.15">
      <c r="A18" s="64"/>
      <c r="B18" s="66"/>
      <c r="C18" s="10" t="s">
        <v>312</v>
      </c>
      <c r="D18" s="11" t="s">
        <v>18</v>
      </c>
    </row>
    <row r="19" spans="1:4" ht="15" x14ac:dyDescent="0.15">
      <c r="A19" s="64"/>
      <c r="B19" s="66"/>
      <c r="C19" s="10" t="s">
        <v>313</v>
      </c>
      <c r="D19" s="11" t="s">
        <v>19</v>
      </c>
    </row>
    <row r="20" spans="1:4" ht="15" x14ac:dyDescent="0.15">
      <c r="A20" s="64"/>
      <c r="B20" s="66"/>
      <c r="C20" s="10" t="s">
        <v>314</v>
      </c>
      <c r="D20" s="11" t="s">
        <v>20</v>
      </c>
    </row>
    <row r="21" spans="1:4" ht="15" x14ac:dyDescent="0.15">
      <c r="A21" s="64"/>
      <c r="B21" s="66"/>
      <c r="C21" s="10" t="s">
        <v>315</v>
      </c>
      <c r="D21" s="11" t="s">
        <v>428</v>
      </c>
    </row>
    <row r="22" spans="1:4" ht="15" x14ac:dyDescent="0.15">
      <c r="A22" s="64"/>
      <c r="B22" s="66"/>
      <c r="C22" s="10" t="s">
        <v>316</v>
      </c>
      <c r="D22" s="11" t="s">
        <v>21</v>
      </c>
    </row>
    <row r="23" spans="1:4" ht="15" x14ac:dyDescent="0.15">
      <c r="A23" s="64"/>
      <c r="B23" s="66"/>
      <c r="C23" s="10" t="s">
        <v>317</v>
      </c>
      <c r="D23" s="11" t="s">
        <v>22</v>
      </c>
    </row>
    <row r="24" spans="1:4" ht="15" x14ac:dyDescent="0.15">
      <c r="A24" s="64"/>
      <c r="B24" s="66"/>
      <c r="C24" s="10" t="s">
        <v>318</v>
      </c>
      <c r="D24" s="11" t="s">
        <v>23</v>
      </c>
    </row>
    <row r="25" spans="1:4" ht="15" x14ac:dyDescent="0.15">
      <c r="A25" s="64"/>
      <c r="B25" s="66"/>
      <c r="C25" s="10" t="s">
        <v>319</v>
      </c>
      <c r="D25" s="11" t="s">
        <v>429</v>
      </c>
    </row>
    <row r="26" spans="1:4" ht="15" x14ac:dyDescent="0.15">
      <c r="A26" s="64"/>
      <c r="B26" s="66"/>
      <c r="C26" s="10" t="s">
        <v>320</v>
      </c>
      <c r="D26" s="11" t="s">
        <v>24</v>
      </c>
    </row>
    <row r="27" spans="1:4" ht="15" x14ac:dyDescent="0.15">
      <c r="A27" s="64"/>
      <c r="B27" s="66"/>
      <c r="C27" s="10" t="s">
        <v>321</v>
      </c>
      <c r="D27" s="11" t="s">
        <v>25</v>
      </c>
    </row>
    <row r="28" spans="1:4" ht="15" x14ac:dyDescent="0.15">
      <c r="A28" s="64"/>
      <c r="B28" s="66"/>
      <c r="C28" s="10" t="s">
        <v>322</v>
      </c>
      <c r="D28" s="11" t="s">
        <v>26</v>
      </c>
    </row>
    <row r="29" spans="1:4" ht="15" x14ac:dyDescent="0.15">
      <c r="A29" s="64"/>
      <c r="B29" s="66"/>
      <c r="C29" s="10" t="s">
        <v>323</v>
      </c>
      <c r="D29" s="11" t="s">
        <v>430</v>
      </c>
    </row>
    <row r="30" spans="1:4" ht="15" x14ac:dyDescent="0.15">
      <c r="A30" s="64"/>
      <c r="B30" s="66"/>
      <c r="C30" s="10" t="s">
        <v>324</v>
      </c>
      <c r="D30" s="11" t="s">
        <v>27</v>
      </c>
    </row>
    <row r="31" spans="1:4" ht="15" x14ac:dyDescent="0.15">
      <c r="A31" s="64" t="s">
        <v>200</v>
      </c>
      <c r="B31" s="66" t="s">
        <v>201</v>
      </c>
      <c r="C31" s="10" t="s">
        <v>325</v>
      </c>
      <c r="D31" s="11" t="s">
        <v>31</v>
      </c>
    </row>
    <row r="32" spans="1:4" ht="15" x14ac:dyDescent="0.15">
      <c r="A32" s="64"/>
      <c r="B32" s="66"/>
      <c r="C32" s="10" t="s">
        <v>326</v>
      </c>
      <c r="D32" s="11" t="s">
        <v>32</v>
      </c>
    </row>
    <row r="33" spans="1:4" ht="15" x14ac:dyDescent="0.15">
      <c r="A33" s="64"/>
      <c r="B33" s="66"/>
      <c r="C33" s="10" t="s">
        <v>327</v>
      </c>
      <c r="D33" s="11" t="s">
        <v>431</v>
      </c>
    </row>
    <row r="34" spans="1:4" ht="15" x14ac:dyDescent="0.15">
      <c r="A34" s="64"/>
      <c r="B34" s="66"/>
      <c r="C34" s="10" t="s">
        <v>328</v>
      </c>
      <c r="D34" s="11" t="s">
        <v>33</v>
      </c>
    </row>
    <row r="35" spans="1:4" ht="15" x14ac:dyDescent="0.15">
      <c r="A35" s="64"/>
      <c r="B35" s="66"/>
      <c r="C35" s="10" t="s">
        <v>329</v>
      </c>
      <c r="D35" s="11" t="s">
        <v>34</v>
      </c>
    </row>
    <row r="36" spans="1:4" ht="15" x14ac:dyDescent="0.15">
      <c r="A36" s="64" t="s">
        <v>202</v>
      </c>
      <c r="B36" s="66" t="s">
        <v>203</v>
      </c>
      <c r="C36" s="10" t="s">
        <v>330</v>
      </c>
      <c r="D36" s="11" t="s">
        <v>37</v>
      </c>
    </row>
    <row r="37" spans="1:4" ht="15" x14ac:dyDescent="0.15">
      <c r="A37" s="64"/>
      <c r="B37" s="66"/>
      <c r="C37" s="10" t="s">
        <v>331</v>
      </c>
      <c r="D37" s="11" t="s">
        <v>432</v>
      </c>
    </row>
    <row r="38" spans="1:4" ht="15" x14ac:dyDescent="0.15">
      <c r="A38" s="64"/>
      <c r="B38" s="66"/>
      <c r="C38" s="10" t="s">
        <v>332</v>
      </c>
      <c r="D38" s="11" t="s">
        <v>38</v>
      </c>
    </row>
    <row r="39" spans="1:4" ht="15" x14ac:dyDescent="0.15">
      <c r="A39" s="64" t="s">
        <v>204</v>
      </c>
      <c r="B39" s="66" t="s">
        <v>205</v>
      </c>
      <c r="C39" s="10" t="s">
        <v>333</v>
      </c>
      <c r="D39" s="11" t="s">
        <v>42</v>
      </c>
    </row>
    <row r="40" spans="1:4" ht="15" x14ac:dyDescent="0.15">
      <c r="A40" s="64"/>
      <c r="B40" s="66"/>
      <c r="C40" s="10" t="s">
        <v>334</v>
      </c>
      <c r="D40" s="11" t="s">
        <v>43</v>
      </c>
    </row>
    <row r="41" spans="1:4" ht="15" x14ac:dyDescent="0.15">
      <c r="A41" s="64" t="s">
        <v>206</v>
      </c>
      <c r="B41" s="66" t="s">
        <v>207</v>
      </c>
      <c r="C41" s="10" t="s">
        <v>335</v>
      </c>
      <c r="D41" s="11" t="s">
        <v>433</v>
      </c>
    </row>
    <row r="42" spans="1:4" ht="15" x14ac:dyDescent="0.15">
      <c r="A42" s="64"/>
      <c r="B42" s="66"/>
      <c r="C42" s="10" t="s">
        <v>336</v>
      </c>
      <c r="D42" s="11" t="s">
        <v>46</v>
      </c>
    </row>
    <row r="43" spans="1:4" ht="15" x14ac:dyDescent="0.15">
      <c r="A43" s="64"/>
      <c r="B43" s="66"/>
      <c r="C43" s="10" t="s">
        <v>337</v>
      </c>
      <c r="D43" s="11" t="s">
        <v>47</v>
      </c>
    </row>
    <row r="44" spans="1:4" ht="15" x14ac:dyDescent="0.15">
      <c r="A44" s="64"/>
      <c r="B44" s="66"/>
      <c r="C44" s="10" t="s">
        <v>338</v>
      </c>
      <c r="D44" s="11" t="s">
        <v>48</v>
      </c>
    </row>
    <row r="45" spans="1:4" ht="15" x14ac:dyDescent="0.15">
      <c r="A45" s="64" t="s">
        <v>208</v>
      </c>
      <c r="B45" s="66" t="s">
        <v>464</v>
      </c>
      <c r="C45" s="10" t="s">
        <v>339</v>
      </c>
      <c r="D45" s="11" t="s">
        <v>434</v>
      </c>
    </row>
    <row r="46" spans="1:4" ht="15" x14ac:dyDescent="0.15">
      <c r="A46" s="64"/>
      <c r="B46" s="66"/>
      <c r="C46" s="10" t="s">
        <v>340</v>
      </c>
      <c r="D46" s="11" t="s">
        <v>51</v>
      </c>
    </row>
    <row r="47" spans="1:4" ht="15" x14ac:dyDescent="0.15">
      <c r="A47" s="64" t="s">
        <v>209</v>
      </c>
      <c r="B47" s="66" t="s">
        <v>210</v>
      </c>
      <c r="C47" s="10" t="s">
        <v>341</v>
      </c>
      <c r="D47" s="11" t="s">
        <v>54</v>
      </c>
    </row>
    <row r="48" spans="1:4" ht="15" x14ac:dyDescent="0.15">
      <c r="A48" s="64"/>
      <c r="B48" s="66"/>
      <c r="C48" s="10" t="s">
        <v>342</v>
      </c>
      <c r="D48" s="11" t="s">
        <v>55</v>
      </c>
    </row>
    <row r="49" spans="1:4" ht="15" x14ac:dyDescent="0.15">
      <c r="A49" s="64"/>
      <c r="B49" s="66"/>
      <c r="C49" s="10" t="s">
        <v>343</v>
      </c>
      <c r="D49" s="11" t="s">
        <v>435</v>
      </c>
    </row>
    <row r="50" spans="1:4" ht="15" x14ac:dyDescent="0.15">
      <c r="A50" s="64"/>
      <c r="B50" s="66"/>
      <c r="C50" s="10" t="s">
        <v>211</v>
      </c>
      <c r="D50" s="11" t="s">
        <v>56</v>
      </c>
    </row>
    <row r="51" spans="1:4" ht="15" x14ac:dyDescent="0.15">
      <c r="A51" s="64"/>
      <c r="B51" s="66"/>
      <c r="C51" s="10" t="s">
        <v>212</v>
      </c>
      <c r="D51" s="11" t="s">
        <v>57</v>
      </c>
    </row>
    <row r="52" spans="1:4" ht="15" x14ac:dyDescent="0.15">
      <c r="A52" s="64"/>
      <c r="B52" s="66"/>
      <c r="C52" s="10" t="s">
        <v>344</v>
      </c>
      <c r="D52" s="11" t="s">
        <v>58</v>
      </c>
    </row>
    <row r="53" spans="1:4" ht="15" x14ac:dyDescent="0.15">
      <c r="A53" s="64"/>
      <c r="B53" s="66"/>
      <c r="C53" s="10" t="s">
        <v>345</v>
      </c>
      <c r="D53" s="11" t="s">
        <v>436</v>
      </c>
    </row>
    <row r="54" spans="1:4" ht="15" x14ac:dyDescent="0.15">
      <c r="A54" s="64"/>
      <c r="B54" s="66"/>
      <c r="C54" s="10" t="s">
        <v>346</v>
      </c>
      <c r="D54" s="11" t="s">
        <v>59</v>
      </c>
    </row>
    <row r="55" spans="1:4" ht="15" x14ac:dyDescent="0.15">
      <c r="A55" s="64"/>
      <c r="B55" s="66"/>
      <c r="C55" s="10" t="s">
        <v>347</v>
      </c>
      <c r="D55" s="11" t="s">
        <v>60</v>
      </c>
    </row>
    <row r="56" spans="1:4" ht="15" x14ac:dyDescent="0.15">
      <c r="A56" s="64"/>
      <c r="B56" s="66"/>
      <c r="C56" s="10" t="s">
        <v>348</v>
      </c>
      <c r="D56" s="11" t="s">
        <v>61</v>
      </c>
    </row>
    <row r="57" spans="1:4" ht="15" x14ac:dyDescent="0.15">
      <c r="A57" s="64"/>
      <c r="B57" s="66"/>
      <c r="C57" s="10" t="s">
        <v>349</v>
      </c>
      <c r="D57" s="11" t="s">
        <v>437</v>
      </c>
    </row>
    <row r="58" spans="1:4" ht="15" x14ac:dyDescent="0.15">
      <c r="A58" s="64" t="s">
        <v>213</v>
      </c>
      <c r="B58" s="66" t="s">
        <v>214</v>
      </c>
      <c r="C58" s="10" t="s">
        <v>215</v>
      </c>
      <c r="D58" s="11" t="s">
        <v>64</v>
      </c>
    </row>
    <row r="59" spans="1:4" ht="15" x14ac:dyDescent="0.15">
      <c r="A59" s="64"/>
      <c r="B59" s="66"/>
      <c r="C59" s="10" t="s">
        <v>216</v>
      </c>
      <c r="D59" s="11" t="s">
        <v>65</v>
      </c>
    </row>
    <row r="60" spans="1:4" ht="15" x14ac:dyDescent="0.15">
      <c r="A60" s="64"/>
      <c r="B60" s="66"/>
      <c r="C60" s="10" t="s">
        <v>217</v>
      </c>
      <c r="D60" s="11" t="s">
        <v>66</v>
      </c>
    </row>
    <row r="61" spans="1:4" ht="15" x14ac:dyDescent="0.15">
      <c r="A61" s="64"/>
      <c r="B61" s="66"/>
      <c r="C61" s="10" t="s">
        <v>218</v>
      </c>
      <c r="D61" s="11" t="s">
        <v>438</v>
      </c>
    </row>
    <row r="62" spans="1:4" ht="15" x14ac:dyDescent="0.15">
      <c r="A62" s="64"/>
      <c r="B62" s="66"/>
      <c r="C62" s="10" t="s">
        <v>219</v>
      </c>
      <c r="D62" s="11" t="s">
        <v>67</v>
      </c>
    </row>
    <row r="63" spans="1:4" ht="15" x14ac:dyDescent="0.15">
      <c r="A63" s="64"/>
      <c r="B63" s="66"/>
      <c r="C63" s="10" t="s">
        <v>220</v>
      </c>
      <c r="D63" s="11" t="s">
        <v>68</v>
      </c>
    </row>
    <row r="64" spans="1:4" ht="15" x14ac:dyDescent="0.15">
      <c r="A64" s="64"/>
      <c r="B64" s="66"/>
      <c r="C64" s="10" t="s">
        <v>221</v>
      </c>
      <c r="D64" s="11" t="s">
        <v>69</v>
      </c>
    </row>
    <row r="65" spans="1:4" ht="15" x14ac:dyDescent="0.15">
      <c r="A65" s="64" t="s">
        <v>222</v>
      </c>
      <c r="B65" s="66" t="s">
        <v>223</v>
      </c>
      <c r="C65" s="10" t="s">
        <v>224</v>
      </c>
      <c r="D65" s="11" t="s">
        <v>439</v>
      </c>
    </row>
    <row r="66" spans="1:4" ht="15" x14ac:dyDescent="0.15">
      <c r="A66" s="64"/>
      <c r="B66" s="66"/>
      <c r="C66" s="10" t="s">
        <v>225</v>
      </c>
      <c r="D66" s="11" t="s">
        <v>72</v>
      </c>
    </row>
    <row r="67" spans="1:4" ht="15" x14ac:dyDescent="0.15">
      <c r="A67" s="64"/>
      <c r="B67" s="66"/>
      <c r="C67" s="10" t="s">
        <v>226</v>
      </c>
      <c r="D67" s="11" t="s">
        <v>73</v>
      </c>
    </row>
    <row r="68" spans="1:4" ht="15" x14ac:dyDescent="0.15">
      <c r="A68" s="64"/>
      <c r="B68" s="66"/>
      <c r="C68" s="10" t="s">
        <v>227</v>
      </c>
      <c r="D68" s="11" t="s">
        <v>74</v>
      </c>
    </row>
    <row r="69" spans="1:4" ht="15" x14ac:dyDescent="0.15">
      <c r="A69" s="64"/>
      <c r="B69" s="66"/>
      <c r="C69" s="10" t="s">
        <v>228</v>
      </c>
      <c r="D69" s="11" t="s">
        <v>440</v>
      </c>
    </row>
    <row r="70" spans="1:4" ht="15" x14ac:dyDescent="0.15">
      <c r="A70" s="12" t="s">
        <v>229</v>
      </c>
      <c r="B70" s="14" t="s">
        <v>230</v>
      </c>
      <c r="C70" s="10" t="s">
        <v>231</v>
      </c>
      <c r="D70" s="11" t="s">
        <v>76</v>
      </c>
    </row>
    <row r="71" spans="1:4" ht="15" x14ac:dyDescent="0.15">
      <c r="A71" s="64" t="s">
        <v>232</v>
      </c>
      <c r="B71" s="68" t="s">
        <v>296</v>
      </c>
      <c r="C71" s="10" t="s">
        <v>233</v>
      </c>
      <c r="D71" s="11" t="s">
        <v>78</v>
      </c>
    </row>
    <row r="72" spans="1:4" ht="15" x14ac:dyDescent="0.15">
      <c r="A72" s="64"/>
      <c r="B72" s="68"/>
      <c r="C72" s="10" t="s">
        <v>234</v>
      </c>
      <c r="D72" s="11" t="s">
        <v>79</v>
      </c>
    </row>
    <row r="73" spans="1:4" ht="15" x14ac:dyDescent="0.15">
      <c r="A73" s="64"/>
      <c r="B73" s="68"/>
      <c r="C73" s="10" t="s">
        <v>235</v>
      </c>
      <c r="D73" s="11" t="s">
        <v>441</v>
      </c>
    </row>
    <row r="74" spans="1:4" ht="15" x14ac:dyDescent="0.15">
      <c r="A74" s="64"/>
      <c r="B74" s="68"/>
      <c r="C74" s="10" t="s">
        <v>236</v>
      </c>
      <c r="D74" s="11" t="s">
        <v>80</v>
      </c>
    </row>
    <row r="75" spans="1:4" ht="15" x14ac:dyDescent="0.15">
      <c r="A75" s="64"/>
      <c r="B75" s="68"/>
      <c r="C75" s="10" t="s">
        <v>350</v>
      </c>
      <c r="D75" s="11" t="s">
        <v>81</v>
      </c>
    </row>
    <row r="76" spans="1:4" ht="15" x14ac:dyDescent="0.15">
      <c r="A76" s="64"/>
      <c r="B76" s="68"/>
      <c r="C76" s="10" t="s">
        <v>237</v>
      </c>
      <c r="D76" s="11" t="s">
        <v>82</v>
      </c>
    </row>
    <row r="77" spans="1:4" ht="15" x14ac:dyDescent="0.15">
      <c r="A77" s="64"/>
      <c r="B77" s="68"/>
      <c r="C77" s="10" t="s">
        <v>351</v>
      </c>
      <c r="D77" s="11" t="s">
        <v>442</v>
      </c>
    </row>
    <row r="78" spans="1:4" ht="15" x14ac:dyDescent="0.15">
      <c r="A78" s="64" t="s">
        <v>238</v>
      </c>
      <c r="B78" s="68" t="s">
        <v>297</v>
      </c>
      <c r="C78" s="10" t="s">
        <v>239</v>
      </c>
      <c r="D78" s="11" t="s">
        <v>83</v>
      </c>
    </row>
    <row r="79" spans="1:4" ht="15" x14ac:dyDescent="0.15">
      <c r="A79" s="64"/>
      <c r="B79" s="68"/>
      <c r="C79" s="10" t="s">
        <v>240</v>
      </c>
      <c r="D79" s="11" t="s">
        <v>84</v>
      </c>
    </row>
    <row r="80" spans="1:4" ht="15" x14ac:dyDescent="0.15">
      <c r="A80" s="64"/>
      <c r="B80" s="68"/>
      <c r="C80" s="10" t="s">
        <v>241</v>
      </c>
      <c r="D80" s="11" t="s">
        <v>85</v>
      </c>
    </row>
    <row r="81" spans="1:4" ht="15" x14ac:dyDescent="0.15">
      <c r="A81" s="64"/>
      <c r="B81" s="68"/>
      <c r="C81" s="10" t="s">
        <v>352</v>
      </c>
      <c r="D81" s="11" t="s">
        <v>443</v>
      </c>
    </row>
    <row r="82" spans="1:4" ht="15" x14ac:dyDescent="0.15">
      <c r="A82" s="64"/>
      <c r="B82" s="68"/>
      <c r="C82" s="10" t="s">
        <v>353</v>
      </c>
      <c r="D82" s="11" t="s">
        <v>86</v>
      </c>
    </row>
    <row r="83" spans="1:4" ht="15" x14ac:dyDescent="0.15">
      <c r="A83" s="64" t="s">
        <v>242</v>
      </c>
      <c r="B83" s="66" t="s">
        <v>243</v>
      </c>
      <c r="C83" s="10" t="s">
        <v>244</v>
      </c>
      <c r="D83" s="11" t="s">
        <v>89</v>
      </c>
    </row>
    <row r="84" spans="1:4" ht="15" x14ac:dyDescent="0.15">
      <c r="A84" s="64"/>
      <c r="B84" s="66"/>
      <c r="C84" s="10" t="s">
        <v>245</v>
      </c>
      <c r="D84" s="11" t="s">
        <v>90</v>
      </c>
    </row>
    <row r="85" spans="1:4" ht="15" x14ac:dyDescent="0.15">
      <c r="A85" s="64"/>
      <c r="B85" s="66"/>
      <c r="C85" s="10" t="s">
        <v>246</v>
      </c>
      <c r="D85" s="11" t="s">
        <v>444</v>
      </c>
    </row>
    <row r="86" spans="1:4" ht="15" x14ac:dyDescent="0.15">
      <c r="A86" s="64"/>
      <c r="B86" s="66"/>
      <c r="C86" s="10" t="s">
        <v>247</v>
      </c>
      <c r="D86" s="11" t="s">
        <v>91</v>
      </c>
    </row>
    <row r="87" spans="1:4" ht="15" x14ac:dyDescent="0.15">
      <c r="A87" s="64"/>
      <c r="B87" s="66"/>
      <c r="C87" s="10" t="s">
        <v>248</v>
      </c>
      <c r="D87" s="11" t="s">
        <v>92</v>
      </c>
    </row>
    <row r="88" spans="1:4" ht="15" x14ac:dyDescent="0.15">
      <c r="A88" s="64" t="s">
        <v>249</v>
      </c>
      <c r="B88" s="66" t="s">
        <v>250</v>
      </c>
      <c r="C88" s="10" t="s">
        <v>354</v>
      </c>
      <c r="D88" s="11" t="s">
        <v>95</v>
      </c>
    </row>
    <row r="89" spans="1:4" ht="15" x14ac:dyDescent="0.15">
      <c r="A89" s="64"/>
      <c r="B89" s="66"/>
      <c r="C89" s="10" t="s">
        <v>355</v>
      </c>
      <c r="D89" s="11" t="s">
        <v>445</v>
      </c>
    </row>
    <row r="90" spans="1:4" ht="15" x14ac:dyDescent="0.15">
      <c r="A90" s="64"/>
      <c r="B90" s="66"/>
      <c r="C90" s="10" t="s">
        <v>356</v>
      </c>
      <c r="D90" s="11" t="s">
        <v>96</v>
      </c>
    </row>
    <row r="91" spans="1:4" ht="15" x14ac:dyDescent="0.15">
      <c r="A91" s="64"/>
      <c r="B91" s="66"/>
      <c r="C91" s="10" t="s">
        <v>357</v>
      </c>
      <c r="D91" s="11" t="s">
        <v>97</v>
      </c>
    </row>
    <row r="92" spans="1:4" ht="15" x14ac:dyDescent="0.15">
      <c r="A92" s="64"/>
      <c r="B92" s="66"/>
      <c r="C92" s="10" t="s">
        <v>358</v>
      </c>
      <c r="D92" s="11" t="s">
        <v>98</v>
      </c>
    </row>
    <row r="93" spans="1:4" ht="15" x14ac:dyDescent="0.15">
      <c r="A93" s="64"/>
      <c r="B93" s="66"/>
      <c r="C93" s="10" t="s">
        <v>359</v>
      </c>
      <c r="D93" s="11" t="s">
        <v>446</v>
      </c>
    </row>
    <row r="94" spans="1:4" ht="15" x14ac:dyDescent="0.15">
      <c r="A94" s="64" t="s">
        <v>251</v>
      </c>
      <c r="B94" s="66" t="s">
        <v>252</v>
      </c>
      <c r="C94" s="10" t="s">
        <v>360</v>
      </c>
      <c r="D94" s="11" t="s">
        <v>101</v>
      </c>
    </row>
    <row r="95" spans="1:4" ht="15" x14ac:dyDescent="0.15">
      <c r="A95" s="64"/>
      <c r="B95" s="66"/>
      <c r="C95" s="10" t="s">
        <v>361</v>
      </c>
      <c r="D95" s="11" t="s">
        <v>102</v>
      </c>
    </row>
    <row r="96" spans="1:4" ht="15" x14ac:dyDescent="0.15">
      <c r="A96" s="64"/>
      <c r="B96" s="66"/>
      <c r="C96" s="10" t="s">
        <v>362</v>
      </c>
      <c r="D96" s="11" t="s">
        <v>103</v>
      </c>
    </row>
    <row r="97" spans="1:4" ht="15" x14ac:dyDescent="0.15">
      <c r="A97" s="64"/>
      <c r="B97" s="66"/>
      <c r="C97" s="10" t="s">
        <v>363</v>
      </c>
      <c r="D97" s="11" t="s">
        <v>447</v>
      </c>
    </row>
    <row r="98" spans="1:4" ht="15" x14ac:dyDescent="0.15">
      <c r="A98" s="64"/>
      <c r="B98" s="66"/>
      <c r="C98" s="10" t="s">
        <v>364</v>
      </c>
      <c r="D98" s="11" t="s">
        <v>104</v>
      </c>
    </row>
    <row r="99" spans="1:4" ht="15" x14ac:dyDescent="0.15">
      <c r="A99" s="64"/>
      <c r="B99" s="66"/>
      <c r="C99" s="10" t="s">
        <v>365</v>
      </c>
      <c r="D99" s="11" t="s">
        <v>105</v>
      </c>
    </row>
    <row r="100" spans="1:4" ht="15" x14ac:dyDescent="0.15">
      <c r="A100" s="12" t="s">
        <v>253</v>
      </c>
      <c r="B100" s="14" t="s">
        <v>254</v>
      </c>
      <c r="C100" s="10" t="s">
        <v>366</v>
      </c>
      <c r="D100" s="11" t="s">
        <v>107</v>
      </c>
    </row>
    <row r="101" spans="1:4" ht="15" x14ac:dyDescent="0.15">
      <c r="A101" s="64" t="s">
        <v>255</v>
      </c>
      <c r="B101" s="68" t="s">
        <v>298</v>
      </c>
      <c r="C101" s="10" t="s">
        <v>367</v>
      </c>
      <c r="D101" s="11" t="s">
        <v>448</v>
      </c>
    </row>
    <row r="102" spans="1:4" ht="15" x14ac:dyDescent="0.15">
      <c r="A102" s="64"/>
      <c r="B102" s="68"/>
      <c r="C102" s="10" t="s">
        <v>368</v>
      </c>
      <c r="D102" s="11" t="s">
        <v>110</v>
      </c>
    </row>
    <row r="103" spans="1:4" ht="15" x14ac:dyDescent="0.15">
      <c r="A103" s="12" t="s">
        <v>256</v>
      </c>
      <c r="B103" s="14" t="s">
        <v>257</v>
      </c>
      <c r="C103" s="10" t="s">
        <v>369</v>
      </c>
      <c r="D103" s="11" t="s">
        <v>112</v>
      </c>
    </row>
    <row r="104" spans="1:4" ht="15" x14ac:dyDescent="0.15">
      <c r="A104" s="12" t="s">
        <v>258</v>
      </c>
      <c r="B104" s="14" t="s">
        <v>259</v>
      </c>
      <c r="C104" s="10" t="s">
        <v>370</v>
      </c>
      <c r="D104" s="11" t="s">
        <v>115</v>
      </c>
    </row>
    <row r="105" spans="1:4" ht="15" x14ac:dyDescent="0.15">
      <c r="A105" s="12" t="s">
        <v>260</v>
      </c>
      <c r="B105" s="14" t="s">
        <v>261</v>
      </c>
      <c r="C105" s="10" t="s">
        <v>371</v>
      </c>
      <c r="D105" s="11" t="s">
        <v>449</v>
      </c>
    </row>
    <row r="106" spans="1:4" ht="15" x14ac:dyDescent="0.15">
      <c r="A106" s="12" t="s">
        <v>262</v>
      </c>
      <c r="B106" s="14" t="s">
        <v>263</v>
      </c>
      <c r="C106" s="10" t="s">
        <v>372</v>
      </c>
      <c r="D106" s="11" t="s">
        <v>119</v>
      </c>
    </row>
    <row r="107" spans="1:4" ht="15" x14ac:dyDescent="0.15">
      <c r="A107" s="64" t="s">
        <v>264</v>
      </c>
      <c r="B107" s="66" t="s">
        <v>265</v>
      </c>
      <c r="C107" s="10" t="s">
        <v>373</v>
      </c>
      <c r="D107" s="11" t="s">
        <v>122</v>
      </c>
    </row>
    <row r="108" spans="1:4" ht="15" x14ac:dyDescent="0.15">
      <c r="A108" s="64"/>
      <c r="B108" s="66"/>
      <c r="C108" s="10" t="s">
        <v>374</v>
      </c>
      <c r="D108" s="11" t="s">
        <v>123</v>
      </c>
    </row>
    <row r="109" spans="1:4" ht="15" x14ac:dyDescent="0.15">
      <c r="A109" s="64"/>
      <c r="B109" s="66"/>
      <c r="C109" s="10" t="s">
        <v>375</v>
      </c>
      <c r="D109" s="11" t="s">
        <v>450</v>
      </c>
    </row>
    <row r="110" spans="1:4" ht="15" x14ac:dyDescent="0.15">
      <c r="A110" s="64"/>
      <c r="B110" s="66"/>
      <c r="C110" s="10" t="s">
        <v>376</v>
      </c>
      <c r="D110" s="11" t="s">
        <v>124</v>
      </c>
    </row>
    <row r="111" spans="1:4" ht="15" x14ac:dyDescent="0.15">
      <c r="A111" s="64"/>
      <c r="B111" s="66"/>
      <c r="C111" s="10" t="s">
        <v>377</v>
      </c>
      <c r="D111" s="11" t="s">
        <v>125</v>
      </c>
    </row>
    <row r="112" spans="1:4" ht="15" x14ac:dyDescent="0.15">
      <c r="A112" s="64"/>
      <c r="B112" s="66"/>
      <c r="C112" s="10" t="s">
        <v>378</v>
      </c>
      <c r="D112" s="11" t="s">
        <v>126</v>
      </c>
    </row>
    <row r="113" spans="1:4" ht="15" x14ac:dyDescent="0.15">
      <c r="A113" s="64" t="s">
        <v>266</v>
      </c>
      <c r="B113" s="66" t="s">
        <v>267</v>
      </c>
      <c r="C113" s="10" t="s">
        <v>379</v>
      </c>
      <c r="D113" s="11" t="s">
        <v>451</v>
      </c>
    </row>
    <row r="114" spans="1:4" ht="15" x14ac:dyDescent="0.15">
      <c r="A114" s="64"/>
      <c r="B114" s="66"/>
      <c r="C114" s="10" t="s">
        <v>380</v>
      </c>
      <c r="D114" s="11" t="s">
        <v>129</v>
      </c>
    </row>
    <row r="115" spans="1:4" ht="15" x14ac:dyDescent="0.15">
      <c r="A115" s="64" t="s">
        <v>268</v>
      </c>
      <c r="B115" s="66" t="s">
        <v>269</v>
      </c>
      <c r="C115" s="10" t="s">
        <v>381</v>
      </c>
      <c r="D115" s="11" t="s">
        <v>132</v>
      </c>
    </row>
    <row r="116" spans="1:4" ht="15" x14ac:dyDescent="0.15">
      <c r="A116" s="64"/>
      <c r="B116" s="66"/>
      <c r="C116" s="10" t="s">
        <v>382</v>
      </c>
      <c r="D116" s="11" t="s">
        <v>133</v>
      </c>
    </row>
    <row r="117" spans="1:4" ht="15" x14ac:dyDescent="0.15">
      <c r="A117" s="64"/>
      <c r="B117" s="66"/>
      <c r="C117" s="10" t="s">
        <v>383</v>
      </c>
      <c r="D117" s="11" t="s">
        <v>452</v>
      </c>
    </row>
    <row r="118" spans="1:4" ht="15" x14ac:dyDescent="0.15">
      <c r="A118" s="64"/>
      <c r="B118" s="66"/>
      <c r="C118" s="10" t="s">
        <v>384</v>
      </c>
      <c r="D118" s="11" t="s">
        <v>134</v>
      </c>
    </row>
    <row r="119" spans="1:4" ht="15" x14ac:dyDescent="0.15">
      <c r="A119" s="64"/>
      <c r="B119" s="66"/>
      <c r="C119" s="10" t="s">
        <v>385</v>
      </c>
      <c r="D119" s="11" t="s">
        <v>135</v>
      </c>
    </row>
    <row r="120" spans="1:4" ht="15" x14ac:dyDescent="0.15">
      <c r="A120" s="64"/>
      <c r="B120" s="66"/>
      <c r="C120" s="10" t="s">
        <v>386</v>
      </c>
      <c r="D120" s="11" t="s">
        <v>136</v>
      </c>
    </row>
    <row r="121" spans="1:4" ht="15" x14ac:dyDescent="0.15">
      <c r="A121" s="64"/>
      <c r="B121" s="66"/>
      <c r="C121" s="10" t="s">
        <v>387</v>
      </c>
      <c r="D121" s="11" t="s">
        <v>453</v>
      </c>
    </row>
    <row r="122" spans="1:4" ht="15" x14ac:dyDescent="0.15">
      <c r="A122" s="64"/>
      <c r="B122" s="66"/>
      <c r="C122" s="10" t="s">
        <v>388</v>
      </c>
      <c r="D122" s="11" t="s">
        <v>137</v>
      </c>
    </row>
    <row r="123" spans="1:4" ht="15" x14ac:dyDescent="0.15">
      <c r="A123" s="64"/>
      <c r="B123" s="66"/>
      <c r="C123" s="10" t="s">
        <v>389</v>
      </c>
      <c r="D123" s="11" t="s">
        <v>138</v>
      </c>
    </row>
    <row r="124" spans="1:4" ht="15" x14ac:dyDescent="0.15">
      <c r="A124" s="64"/>
      <c r="B124" s="66"/>
      <c r="C124" s="10" t="s">
        <v>390</v>
      </c>
      <c r="D124" s="11" t="s">
        <v>139</v>
      </c>
    </row>
    <row r="125" spans="1:4" ht="15" x14ac:dyDescent="0.15">
      <c r="A125" s="64"/>
      <c r="B125" s="66"/>
      <c r="C125" s="10" t="s">
        <v>391</v>
      </c>
      <c r="D125" s="11" t="s">
        <v>454</v>
      </c>
    </row>
    <row r="126" spans="1:4" ht="15" x14ac:dyDescent="0.15">
      <c r="A126" s="64"/>
      <c r="B126" s="66"/>
      <c r="C126" s="10" t="s">
        <v>392</v>
      </c>
      <c r="D126" s="11" t="s">
        <v>140</v>
      </c>
    </row>
    <row r="127" spans="1:4" ht="15" x14ac:dyDescent="0.15">
      <c r="A127" s="64" t="s">
        <v>270</v>
      </c>
      <c r="B127" s="66" t="s">
        <v>271</v>
      </c>
      <c r="C127" s="10" t="s">
        <v>393</v>
      </c>
      <c r="D127" s="11" t="s">
        <v>144</v>
      </c>
    </row>
    <row r="128" spans="1:4" ht="15" x14ac:dyDescent="0.15">
      <c r="A128" s="64"/>
      <c r="B128" s="66"/>
      <c r="C128" s="10" t="s">
        <v>394</v>
      </c>
      <c r="D128" s="11" t="s">
        <v>145</v>
      </c>
    </row>
    <row r="129" spans="1:4" ht="15" x14ac:dyDescent="0.15">
      <c r="A129" s="64" t="s">
        <v>272</v>
      </c>
      <c r="B129" s="66" t="s">
        <v>273</v>
      </c>
      <c r="C129" s="10" t="s">
        <v>395</v>
      </c>
      <c r="D129" s="11" t="s">
        <v>455</v>
      </c>
    </row>
    <row r="130" spans="1:4" ht="15" x14ac:dyDescent="0.15">
      <c r="A130" s="64"/>
      <c r="B130" s="66"/>
      <c r="C130" s="10" t="s">
        <v>396</v>
      </c>
      <c r="D130" s="11" t="s">
        <v>148</v>
      </c>
    </row>
    <row r="131" spans="1:4" ht="15" x14ac:dyDescent="0.15">
      <c r="A131" s="64"/>
      <c r="B131" s="66"/>
      <c r="C131" s="10" t="s">
        <v>397</v>
      </c>
      <c r="D131" s="11" t="s">
        <v>149</v>
      </c>
    </row>
    <row r="132" spans="1:4" ht="15" x14ac:dyDescent="0.15">
      <c r="A132" s="64"/>
      <c r="B132" s="66"/>
      <c r="C132" s="10" t="s">
        <v>398</v>
      </c>
      <c r="D132" s="11" t="s">
        <v>150</v>
      </c>
    </row>
    <row r="133" spans="1:4" ht="15" x14ac:dyDescent="0.15">
      <c r="A133" s="64"/>
      <c r="B133" s="66"/>
      <c r="C133" s="10" t="s">
        <v>399</v>
      </c>
      <c r="D133" s="11" t="s">
        <v>456</v>
      </c>
    </row>
    <row r="134" spans="1:4" ht="15" x14ac:dyDescent="0.15">
      <c r="A134" s="64" t="s">
        <v>274</v>
      </c>
      <c r="B134" s="66" t="s">
        <v>275</v>
      </c>
      <c r="C134" s="10" t="s">
        <v>400</v>
      </c>
      <c r="D134" s="11" t="s">
        <v>152</v>
      </c>
    </row>
    <row r="135" spans="1:4" ht="15" x14ac:dyDescent="0.15">
      <c r="A135" s="64"/>
      <c r="B135" s="66"/>
      <c r="C135" s="10" t="s">
        <v>401</v>
      </c>
      <c r="D135" s="11" t="s">
        <v>153</v>
      </c>
    </row>
    <row r="136" spans="1:4" ht="15" x14ac:dyDescent="0.15">
      <c r="A136" s="64"/>
      <c r="B136" s="66"/>
      <c r="C136" s="10" t="s">
        <v>402</v>
      </c>
      <c r="D136" s="11" t="s">
        <v>154</v>
      </c>
    </row>
    <row r="137" spans="1:4" ht="15" x14ac:dyDescent="0.15">
      <c r="A137" s="12" t="s">
        <v>276</v>
      </c>
      <c r="B137" s="14" t="s">
        <v>277</v>
      </c>
      <c r="C137" s="10" t="s">
        <v>403</v>
      </c>
      <c r="D137" s="11" t="s">
        <v>457</v>
      </c>
    </row>
    <row r="138" spans="1:4" ht="15" x14ac:dyDescent="0.15">
      <c r="A138" s="64" t="s">
        <v>278</v>
      </c>
      <c r="B138" s="66" t="s">
        <v>279</v>
      </c>
      <c r="C138" s="10" t="s">
        <v>404</v>
      </c>
      <c r="D138" s="11" t="s">
        <v>159</v>
      </c>
    </row>
    <row r="139" spans="1:4" ht="15" x14ac:dyDescent="0.15">
      <c r="A139" s="64"/>
      <c r="B139" s="66"/>
      <c r="C139" s="10" t="s">
        <v>405</v>
      </c>
      <c r="D139" s="11" t="s">
        <v>160</v>
      </c>
    </row>
    <row r="140" spans="1:4" ht="15" x14ac:dyDescent="0.15">
      <c r="A140" s="12" t="s">
        <v>280</v>
      </c>
      <c r="B140" s="14" t="s">
        <v>281</v>
      </c>
      <c r="C140" s="10" t="s">
        <v>406</v>
      </c>
      <c r="D140" s="11" t="s">
        <v>162</v>
      </c>
    </row>
    <row r="141" spans="1:4" ht="15" x14ac:dyDescent="0.15">
      <c r="A141" s="64" t="s">
        <v>282</v>
      </c>
      <c r="B141" s="66" t="s">
        <v>283</v>
      </c>
      <c r="C141" s="10" t="s">
        <v>407</v>
      </c>
      <c r="D141" s="11" t="s">
        <v>458</v>
      </c>
    </row>
    <row r="142" spans="1:4" ht="15" x14ac:dyDescent="0.15">
      <c r="A142" s="64"/>
      <c r="B142" s="66"/>
      <c r="C142" s="10" t="s">
        <v>408</v>
      </c>
      <c r="D142" s="11" t="s">
        <v>165</v>
      </c>
    </row>
    <row r="143" spans="1:4" ht="15" x14ac:dyDescent="0.15">
      <c r="A143" s="64" t="s">
        <v>284</v>
      </c>
      <c r="B143" s="66" t="s">
        <v>285</v>
      </c>
      <c r="C143" s="10" t="s">
        <v>409</v>
      </c>
      <c r="D143" s="11" t="s">
        <v>168</v>
      </c>
    </row>
    <row r="144" spans="1:4" ht="15" x14ac:dyDescent="0.15">
      <c r="A144" s="64"/>
      <c r="B144" s="66"/>
      <c r="C144" s="10" t="s">
        <v>410</v>
      </c>
      <c r="D144" s="11" t="s">
        <v>169</v>
      </c>
    </row>
    <row r="145" spans="1:4" ht="15" x14ac:dyDescent="0.15">
      <c r="A145" s="64"/>
      <c r="B145" s="66"/>
      <c r="C145" s="10" t="s">
        <v>411</v>
      </c>
      <c r="D145" s="11" t="s">
        <v>459</v>
      </c>
    </row>
    <row r="146" spans="1:4" ht="15" x14ac:dyDescent="0.15">
      <c r="A146" s="64" t="s">
        <v>286</v>
      </c>
      <c r="B146" s="66" t="s">
        <v>287</v>
      </c>
      <c r="C146" s="10" t="s">
        <v>412</v>
      </c>
      <c r="D146" s="11" t="s">
        <v>172</v>
      </c>
    </row>
    <row r="147" spans="1:4" ht="15" x14ac:dyDescent="0.15">
      <c r="A147" s="64"/>
      <c r="B147" s="66"/>
      <c r="C147" s="10" t="s">
        <v>413</v>
      </c>
      <c r="D147" s="11" t="s">
        <v>141</v>
      </c>
    </row>
    <row r="148" spans="1:4" ht="15" x14ac:dyDescent="0.15">
      <c r="A148" s="12" t="s">
        <v>288</v>
      </c>
      <c r="B148" s="14" t="s">
        <v>289</v>
      </c>
      <c r="C148" s="10" t="s">
        <v>414</v>
      </c>
      <c r="D148" s="11" t="s">
        <v>174</v>
      </c>
    </row>
    <row r="149" spans="1:4" ht="15" x14ac:dyDescent="0.15">
      <c r="A149" s="64" t="s">
        <v>290</v>
      </c>
      <c r="B149" s="66" t="s">
        <v>291</v>
      </c>
      <c r="C149" s="10" t="s">
        <v>415</v>
      </c>
      <c r="D149" s="11" t="s">
        <v>460</v>
      </c>
    </row>
    <row r="150" spans="1:4" ht="15" x14ac:dyDescent="0.15">
      <c r="A150" s="64"/>
      <c r="B150" s="66"/>
      <c r="C150" s="10" t="s">
        <v>416</v>
      </c>
      <c r="D150" s="11" t="s">
        <v>177</v>
      </c>
    </row>
    <row r="151" spans="1:4" ht="15" x14ac:dyDescent="0.15">
      <c r="A151" s="64" t="s">
        <v>292</v>
      </c>
      <c r="B151" s="66" t="s">
        <v>293</v>
      </c>
      <c r="C151" s="10" t="s">
        <v>417</v>
      </c>
      <c r="D151" s="11" t="s">
        <v>180</v>
      </c>
    </row>
    <row r="152" spans="1:4" ht="15" x14ac:dyDescent="0.15">
      <c r="A152" s="64"/>
      <c r="B152" s="66"/>
      <c r="C152" s="10" t="s">
        <v>418</v>
      </c>
      <c r="D152" s="11" t="s">
        <v>181</v>
      </c>
    </row>
    <row r="153" spans="1:4" ht="15" x14ac:dyDescent="0.15">
      <c r="A153" s="64"/>
      <c r="B153" s="66"/>
      <c r="C153" s="10" t="s">
        <v>419</v>
      </c>
      <c r="D153" s="11" t="s">
        <v>461</v>
      </c>
    </row>
    <row r="154" spans="1:4" ht="15" x14ac:dyDescent="0.15">
      <c r="A154" s="64"/>
      <c r="B154" s="66"/>
      <c r="C154" s="10" t="s">
        <v>420</v>
      </c>
      <c r="D154" s="11" t="s">
        <v>182</v>
      </c>
    </row>
    <row r="155" spans="1:4" ht="15" x14ac:dyDescent="0.15">
      <c r="A155" s="64"/>
      <c r="B155" s="66"/>
      <c r="C155" s="10" t="s">
        <v>421</v>
      </c>
      <c r="D155" s="11" t="s">
        <v>183</v>
      </c>
    </row>
    <row r="156" spans="1:4" ht="15" x14ac:dyDescent="0.15">
      <c r="A156" s="64" t="s">
        <v>294</v>
      </c>
      <c r="B156" s="66" t="s">
        <v>295</v>
      </c>
      <c r="C156" s="10" t="s">
        <v>422</v>
      </c>
      <c r="D156" s="11" t="s">
        <v>186</v>
      </c>
    </row>
    <row r="157" spans="1:4" ht="15.75" thickBot="1" x14ac:dyDescent="0.2">
      <c r="A157" s="65"/>
      <c r="B157" s="67"/>
      <c r="C157" s="16" t="s">
        <v>423</v>
      </c>
      <c r="D157" s="15" t="s">
        <v>462</v>
      </c>
    </row>
  </sheetData>
  <mergeCells count="65">
    <mergeCell ref="A12:A13"/>
    <mergeCell ref="B12:B13"/>
    <mergeCell ref="A71:A77"/>
    <mergeCell ref="B71:B77"/>
    <mergeCell ref="A1:D1"/>
    <mergeCell ref="A3:B3"/>
    <mergeCell ref="C3:D3"/>
    <mergeCell ref="A5:A9"/>
    <mergeCell ref="B5:B9"/>
    <mergeCell ref="A14:A15"/>
    <mergeCell ref="B14:B15"/>
    <mergeCell ref="A16:A30"/>
    <mergeCell ref="B16:B30"/>
    <mergeCell ref="A31:A35"/>
    <mergeCell ref="B31:B35"/>
    <mergeCell ref="A36:A38"/>
    <mergeCell ref="B36:B38"/>
    <mergeCell ref="A39:A40"/>
    <mergeCell ref="B39:B40"/>
    <mergeCell ref="A41:A44"/>
    <mergeCell ref="B41:B44"/>
    <mergeCell ref="A45:A46"/>
    <mergeCell ref="B45:B46"/>
    <mergeCell ref="A47:A57"/>
    <mergeCell ref="B47:B57"/>
    <mergeCell ref="A58:A64"/>
    <mergeCell ref="B58:B64"/>
    <mergeCell ref="A65:A69"/>
    <mergeCell ref="B65:B69"/>
    <mergeCell ref="B78:B82"/>
    <mergeCell ref="A78:A82"/>
    <mergeCell ref="A83:A87"/>
    <mergeCell ref="B83:B87"/>
    <mergeCell ref="A88:A93"/>
    <mergeCell ref="B88:B93"/>
    <mergeCell ref="A94:A99"/>
    <mergeCell ref="B94:B99"/>
    <mergeCell ref="A101:A102"/>
    <mergeCell ref="B101:B102"/>
    <mergeCell ref="A113:A114"/>
    <mergeCell ref="B113:B114"/>
    <mergeCell ref="B107:B112"/>
    <mergeCell ref="A107:A112"/>
    <mergeCell ref="A115:A126"/>
    <mergeCell ref="B115:B126"/>
    <mergeCell ref="A127:A128"/>
    <mergeCell ref="B127:B128"/>
    <mergeCell ref="A129:A133"/>
    <mergeCell ref="B129:B133"/>
    <mergeCell ref="A134:A136"/>
    <mergeCell ref="B134:B136"/>
    <mergeCell ref="A138:A139"/>
    <mergeCell ref="B138:B139"/>
    <mergeCell ref="A141:A142"/>
    <mergeCell ref="B141:B142"/>
    <mergeCell ref="A151:A155"/>
    <mergeCell ref="B151:B155"/>
    <mergeCell ref="A156:A157"/>
    <mergeCell ref="B156:B157"/>
    <mergeCell ref="A143:A145"/>
    <mergeCell ref="B143:B145"/>
    <mergeCell ref="A146:A147"/>
    <mergeCell ref="B146:B147"/>
    <mergeCell ref="A149:A150"/>
    <mergeCell ref="B149:B150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"/>
    </sheetView>
  </sheetViews>
  <sheetFormatPr defaultColWidth="8.125" defaultRowHeight="14.25" x14ac:dyDescent="0.15"/>
  <cols>
    <col min="1" max="1" width="10.875" style="3" customWidth="1"/>
    <col min="2" max="2" width="6.375" style="3" customWidth="1"/>
    <col min="3" max="3" width="25.75" style="3" customWidth="1"/>
    <col min="4" max="4" width="4.625" style="3" bestFit="1" customWidth="1"/>
    <col min="5" max="5" width="10.625" style="3" bestFit="1" customWidth="1"/>
    <col min="6" max="8" width="9.75" style="3" bestFit="1" customWidth="1"/>
    <col min="9" max="9" width="8.875" style="3" bestFit="1" customWidth="1"/>
    <col min="10" max="10" width="10.625" style="3" bestFit="1" customWidth="1"/>
    <col min="11" max="15" width="9.75" style="3" bestFit="1" customWidth="1"/>
    <col min="16" max="16" width="10.625" style="3" bestFit="1" customWidth="1"/>
    <col min="17" max="17" width="9.75" style="3" bestFit="1" customWidth="1"/>
    <col min="18" max="18" width="10.625" style="3" bestFit="1" customWidth="1"/>
    <col min="19" max="23" width="9.75" style="3" bestFit="1" customWidth="1"/>
    <col min="24" max="24" width="10.625" style="3" bestFit="1" customWidth="1"/>
    <col min="25" max="25" width="8.875" style="3" bestFit="1" customWidth="1"/>
    <col min="26" max="26" width="9.75" style="3" bestFit="1" customWidth="1"/>
    <col min="27" max="27" width="9" style="3" bestFit="1" customWidth="1"/>
    <col min="28" max="28" width="9.75" style="3" bestFit="1" customWidth="1"/>
    <col min="29" max="30" width="8.875" style="3" bestFit="1" customWidth="1"/>
    <col min="31" max="33" width="10.625" style="3" bestFit="1" customWidth="1"/>
    <col min="34" max="35" width="9.75" style="3" bestFit="1" customWidth="1"/>
    <col min="36" max="36" width="10.625" style="3" bestFit="1" customWidth="1"/>
    <col min="37" max="40" width="9.75" style="3" bestFit="1" customWidth="1"/>
    <col min="41" max="41" width="8.875" style="3" bestFit="1" customWidth="1"/>
    <col min="42" max="46" width="9.75" style="3" bestFit="1" customWidth="1"/>
    <col min="47" max="47" width="11.625" style="18" bestFit="1" customWidth="1"/>
    <col min="48" max="49" width="10.625" style="3" bestFit="1" customWidth="1"/>
    <col min="50" max="50" width="9.75" style="3" bestFit="1" customWidth="1"/>
    <col min="51" max="51" width="10.625" style="3" bestFit="1" customWidth="1"/>
    <col min="52" max="52" width="11.625" style="18" bestFit="1" customWidth="1"/>
    <col min="53" max="53" width="16.25" style="18" bestFit="1" customWidth="1"/>
    <col min="54" max="75" width="8.125" style="3"/>
    <col min="76" max="76" width="9.25" style="3" customWidth="1"/>
    <col min="77" max="16384" width="8.125" style="3"/>
  </cols>
  <sheetData>
    <row r="1" spans="1:54" ht="24" customHeight="1" x14ac:dyDescent="0.15">
      <c r="A1" s="17" t="s">
        <v>511</v>
      </c>
    </row>
    <row r="2" spans="1:54" ht="13.5" customHeight="1" thickBot="1" x14ac:dyDescent="0.2">
      <c r="A2" s="19" t="s">
        <v>467</v>
      </c>
      <c r="B2" s="19"/>
      <c r="C2" s="20"/>
      <c r="D2" s="2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20"/>
      <c r="AW2" s="20"/>
      <c r="AX2" s="20"/>
      <c r="AY2" s="20"/>
      <c r="AZ2" s="21"/>
      <c r="BA2" s="21"/>
    </row>
    <row r="3" spans="1:54" ht="21" customHeight="1" x14ac:dyDescent="0.15">
      <c r="A3" s="92" t="s">
        <v>468</v>
      </c>
      <c r="B3" s="92"/>
      <c r="C3" s="93"/>
      <c r="D3" s="96" t="s">
        <v>469</v>
      </c>
      <c r="E3" s="76" t="s">
        <v>470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98"/>
      <c r="AV3" s="76" t="s">
        <v>471</v>
      </c>
      <c r="AW3" s="77"/>
      <c r="AX3" s="77"/>
      <c r="AY3" s="77"/>
      <c r="AZ3" s="77"/>
      <c r="BA3" s="78" t="s">
        <v>472</v>
      </c>
    </row>
    <row r="4" spans="1:54" ht="38.25" customHeight="1" x14ac:dyDescent="0.15">
      <c r="A4" s="94"/>
      <c r="B4" s="94"/>
      <c r="C4" s="95"/>
      <c r="D4" s="97"/>
      <c r="E4" s="22" t="s">
        <v>1</v>
      </c>
      <c r="F4" s="22" t="s">
        <v>6</v>
      </c>
      <c r="G4" s="22" t="s">
        <v>9</v>
      </c>
      <c r="H4" s="22" t="s">
        <v>10</v>
      </c>
      <c r="I4" s="22" t="s">
        <v>12</v>
      </c>
      <c r="J4" s="23" t="s">
        <v>15</v>
      </c>
      <c r="K4" s="23" t="s">
        <v>30</v>
      </c>
      <c r="L4" s="23" t="s">
        <v>36</v>
      </c>
      <c r="M4" s="23" t="s">
        <v>41</v>
      </c>
      <c r="N4" s="23" t="s">
        <v>45</v>
      </c>
      <c r="O4" s="23" t="s">
        <v>50</v>
      </c>
      <c r="P4" s="23" t="s">
        <v>53</v>
      </c>
      <c r="Q4" s="23" t="s">
        <v>62</v>
      </c>
      <c r="R4" s="23" t="s">
        <v>71</v>
      </c>
      <c r="S4" s="23" t="s">
        <v>76</v>
      </c>
      <c r="T4" s="23" t="s">
        <v>296</v>
      </c>
      <c r="U4" s="23" t="s">
        <v>297</v>
      </c>
      <c r="V4" s="23" t="s">
        <v>88</v>
      </c>
      <c r="W4" s="23" t="s">
        <v>94</v>
      </c>
      <c r="X4" s="23" t="s">
        <v>100</v>
      </c>
      <c r="Y4" s="23" t="s">
        <v>107</v>
      </c>
      <c r="Z4" s="23" t="s">
        <v>473</v>
      </c>
      <c r="AA4" s="23" t="s">
        <v>112</v>
      </c>
      <c r="AB4" s="23" t="s">
        <v>114</v>
      </c>
      <c r="AC4" s="23" t="s">
        <v>117</v>
      </c>
      <c r="AD4" s="23" t="s">
        <v>119</v>
      </c>
      <c r="AE4" s="23" t="s">
        <v>120</v>
      </c>
      <c r="AF4" s="23" t="s">
        <v>128</v>
      </c>
      <c r="AG4" s="23" t="s">
        <v>131</v>
      </c>
      <c r="AH4" s="23" t="s">
        <v>143</v>
      </c>
      <c r="AI4" s="23" t="s">
        <v>146</v>
      </c>
      <c r="AJ4" s="23" t="s">
        <v>151</v>
      </c>
      <c r="AK4" s="23" t="s">
        <v>156</v>
      </c>
      <c r="AL4" s="23" t="s">
        <v>158</v>
      </c>
      <c r="AM4" s="23" t="s">
        <v>162</v>
      </c>
      <c r="AN4" s="23" t="s">
        <v>164</v>
      </c>
      <c r="AO4" s="23" t="s">
        <v>167</v>
      </c>
      <c r="AP4" s="23" t="s">
        <v>171</v>
      </c>
      <c r="AQ4" s="23" t="s">
        <v>174</v>
      </c>
      <c r="AR4" s="23" t="s">
        <v>176</v>
      </c>
      <c r="AS4" s="23" t="s">
        <v>179</v>
      </c>
      <c r="AT4" s="23" t="s">
        <v>185</v>
      </c>
      <c r="AU4" s="24" t="s">
        <v>474</v>
      </c>
      <c r="AV4" s="23" t="s">
        <v>475</v>
      </c>
      <c r="AW4" s="23" t="s">
        <v>476</v>
      </c>
      <c r="AX4" s="23" t="s">
        <v>477</v>
      </c>
      <c r="AY4" s="25" t="s">
        <v>478</v>
      </c>
      <c r="AZ4" s="24" t="s">
        <v>479</v>
      </c>
      <c r="BA4" s="79"/>
    </row>
    <row r="5" spans="1:54" ht="16.5" customHeight="1" x14ac:dyDescent="0.15">
      <c r="A5" s="90" t="s">
        <v>480</v>
      </c>
      <c r="B5" s="90"/>
      <c r="C5" s="91"/>
      <c r="D5" s="26" t="s">
        <v>481</v>
      </c>
      <c r="E5" s="27" t="s">
        <v>0</v>
      </c>
      <c r="F5" s="27" t="s">
        <v>5</v>
      </c>
      <c r="G5" s="27" t="s">
        <v>8</v>
      </c>
      <c r="H5" s="27" t="s">
        <v>28</v>
      </c>
      <c r="I5" s="27" t="s">
        <v>39</v>
      </c>
      <c r="J5" s="27" t="s">
        <v>16</v>
      </c>
      <c r="K5" s="27" t="s">
        <v>29</v>
      </c>
      <c r="L5" s="27" t="s">
        <v>35</v>
      </c>
      <c r="M5" s="27" t="s">
        <v>40</v>
      </c>
      <c r="N5" s="27" t="s">
        <v>44</v>
      </c>
      <c r="O5" s="27" t="s">
        <v>49</v>
      </c>
      <c r="P5" s="27" t="s">
        <v>52</v>
      </c>
      <c r="Q5" s="27" t="s">
        <v>63</v>
      </c>
      <c r="R5" s="27" t="s">
        <v>70</v>
      </c>
      <c r="S5" s="27" t="s">
        <v>75</v>
      </c>
      <c r="T5" s="27" t="s">
        <v>77</v>
      </c>
      <c r="U5" s="27" t="s">
        <v>87</v>
      </c>
      <c r="V5" s="27" t="s">
        <v>93</v>
      </c>
      <c r="W5" s="27" t="s">
        <v>99</v>
      </c>
      <c r="X5" s="27" t="s">
        <v>106</v>
      </c>
      <c r="Y5" s="27" t="s">
        <v>108</v>
      </c>
      <c r="Z5" s="27" t="s">
        <v>109</v>
      </c>
      <c r="AA5" s="27" t="s">
        <v>111</v>
      </c>
      <c r="AB5" s="27" t="s">
        <v>113</v>
      </c>
      <c r="AC5" s="27" t="s">
        <v>116</v>
      </c>
      <c r="AD5" s="27" t="s">
        <v>118</v>
      </c>
      <c r="AE5" s="27" t="s">
        <v>121</v>
      </c>
      <c r="AF5" s="27" t="s">
        <v>127</v>
      </c>
      <c r="AG5" s="27" t="s">
        <v>130</v>
      </c>
      <c r="AH5" s="27" t="s">
        <v>142</v>
      </c>
      <c r="AI5" s="27" t="s">
        <v>147</v>
      </c>
      <c r="AJ5" s="27" t="s">
        <v>482</v>
      </c>
      <c r="AK5" s="27" t="s">
        <v>155</v>
      </c>
      <c r="AL5" s="27" t="s">
        <v>157</v>
      </c>
      <c r="AM5" s="27" t="s">
        <v>161</v>
      </c>
      <c r="AN5" s="27" t="s">
        <v>163</v>
      </c>
      <c r="AO5" s="27" t="s">
        <v>166</v>
      </c>
      <c r="AP5" s="27" t="s">
        <v>170</v>
      </c>
      <c r="AQ5" s="27" t="s">
        <v>173</v>
      </c>
      <c r="AR5" s="27" t="s">
        <v>175</v>
      </c>
      <c r="AS5" s="27" t="s">
        <v>178</v>
      </c>
      <c r="AT5" s="27" t="s">
        <v>184</v>
      </c>
      <c r="AU5" s="28" t="s">
        <v>483</v>
      </c>
      <c r="AV5" s="27" t="s">
        <v>484</v>
      </c>
      <c r="AW5" s="27" t="s">
        <v>485</v>
      </c>
      <c r="AX5" s="27" t="s">
        <v>486</v>
      </c>
      <c r="AY5" s="26" t="s">
        <v>487</v>
      </c>
      <c r="AZ5" s="29" t="s">
        <v>488</v>
      </c>
      <c r="BA5" s="55" t="s">
        <v>489</v>
      </c>
    </row>
    <row r="6" spans="1:54" ht="13.5" customHeight="1" x14ac:dyDescent="0.15">
      <c r="A6" s="82" t="s">
        <v>490</v>
      </c>
      <c r="B6" s="83" t="s">
        <v>491</v>
      </c>
      <c r="C6" s="2" t="s">
        <v>1</v>
      </c>
      <c r="D6" s="30" t="s">
        <v>0</v>
      </c>
      <c r="E6" s="31">
        <v>139340120.32879868</v>
      </c>
      <c r="F6" s="31">
        <v>204184.096391625</v>
      </c>
      <c r="G6" s="31">
        <v>2203.2836882700899</v>
      </c>
      <c r="H6" s="31">
        <v>21978.667456317649</v>
      </c>
      <c r="I6" s="31">
        <v>17950.989541763327</v>
      </c>
      <c r="J6" s="31">
        <v>386924135.80240744</v>
      </c>
      <c r="K6" s="31">
        <v>68112577.474807471</v>
      </c>
      <c r="L6" s="31">
        <v>5457549.6518368861</v>
      </c>
      <c r="M6" s="31">
        <v>21806915.435188737</v>
      </c>
      <c r="N6" s="31">
        <v>19424755.653295737</v>
      </c>
      <c r="O6" s="31">
        <v>9558.6198121643902</v>
      </c>
      <c r="P6" s="31">
        <v>50425488.195576698</v>
      </c>
      <c r="Q6" s="31">
        <v>222557.0461642516</v>
      </c>
      <c r="R6" s="31">
        <v>34952.506205976133</v>
      </c>
      <c r="S6" s="31">
        <v>89542.431034252397</v>
      </c>
      <c r="T6" s="31">
        <v>23842.821042669038</v>
      </c>
      <c r="U6" s="31">
        <v>68141.59733534386</v>
      </c>
      <c r="V6" s="31">
        <v>34160.771084084248</v>
      </c>
      <c r="W6" s="31">
        <v>52943.839999491349</v>
      </c>
      <c r="X6" s="31">
        <v>2702.1114386496902</v>
      </c>
      <c r="Y6" s="31">
        <v>0</v>
      </c>
      <c r="Z6" s="31">
        <v>2627732.9764557001</v>
      </c>
      <c r="AA6" s="31">
        <v>0</v>
      </c>
      <c r="AB6" s="31">
        <v>75946.095277086526</v>
      </c>
      <c r="AC6" s="31">
        <v>667.746537070165</v>
      </c>
      <c r="AD6" s="31">
        <v>0</v>
      </c>
      <c r="AE6" s="31">
        <v>17990049.149713863</v>
      </c>
      <c r="AF6" s="31">
        <v>12673.722646732549</v>
      </c>
      <c r="AG6" s="31">
        <v>133127.66092140731</v>
      </c>
      <c r="AH6" s="31">
        <v>50611162.95716548</v>
      </c>
      <c r="AI6" s="31">
        <v>432630.173949847</v>
      </c>
      <c r="AJ6" s="31">
        <v>98542.574412854345</v>
      </c>
      <c r="AK6" s="31">
        <v>251868.51914970568</v>
      </c>
      <c r="AL6" s="31">
        <v>5954343.4472328424</v>
      </c>
      <c r="AM6" s="31">
        <v>2836678.3914919151</v>
      </c>
      <c r="AN6" s="31">
        <v>785674.73930107988</v>
      </c>
      <c r="AO6" s="31">
        <v>7356078.6059988625</v>
      </c>
      <c r="AP6" s="31">
        <v>1957005.7781051828</v>
      </c>
      <c r="AQ6" s="31">
        <v>472551.52056036534</v>
      </c>
      <c r="AR6" s="31">
        <v>499002.70712248713</v>
      </c>
      <c r="AS6" s="31">
        <v>401918.4389608755</v>
      </c>
      <c r="AT6" s="31">
        <v>0</v>
      </c>
      <c r="AU6" s="32">
        <f>SUM(E6:AT6)</f>
        <v>784773916.52810967</v>
      </c>
      <c r="AV6" s="31">
        <v>287742450.63070101</v>
      </c>
      <c r="AW6" s="31">
        <v>18272632.664131042</v>
      </c>
      <c r="AX6" s="31">
        <v>10226819.335340478</v>
      </c>
      <c r="AY6" s="31">
        <v>11653361.23986261</v>
      </c>
      <c r="AZ6" s="32">
        <f>SUM(AV6:AY6)</f>
        <v>327895263.87003517</v>
      </c>
      <c r="BA6" s="56">
        <v>1112669180.398145</v>
      </c>
      <c r="BB6" s="33"/>
    </row>
    <row r="7" spans="1:54" x14ac:dyDescent="0.15">
      <c r="A7" s="82"/>
      <c r="B7" s="83"/>
      <c r="C7" s="2" t="s">
        <v>6</v>
      </c>
      <c r="D7" s="30" t="s">
        <v>5</v>
      </c>
      <c r="E7" s="31">
        <v>629326.40969001816</v>
      </c>
      <c r="F7" s="31">
        <v>36244692.911748998</v>
      </c>
      <c r="G7" s="31">
        <v>69422.612104438798</v>
      </c>
      <c r="H7" s="31">
        <v>749751.560502648</v>
      </c>
      <c r="I7" s="31">
        <v>1175128.4259218473</v>
      </c>
      <c r="J7" s="31">
        <v>2690873.5456406474</v>
      </c>
      <c r="K7" s="31">
        <v>1598708.1821059159</v>
      </c>
      <c r="L7" s="31">
        <v>479169.90653586702</v>
      </c>
      <c r="M7" s="31">
        <v>331554.49240568461</v>
      </c>
      <c r="N7" s="31">
        <v>3429694.0347643048</v>
      </c>
      <c r="O7" s="31">
        <v>20281864.624820769</v>
      </c>
      <c r="P7" s="31">
        <v>24259548.058365203</v>
      </c>
      <c r="Q7" s="31">
        <v>33919604.790470161</v>
      </c>
      <c r="R7" s="31">
        <v>23073626.480639935</v>
      </c>
      <c r="S7" s="31">
        <v>501724.34981995402</v>
      </c>
      <c r="T7" s="31">
        <v>350193.77121670311</v>
      </c>
      <c r="U7" s="31">
        <v>236170.94322183181</v>
      </c>
      <c r="V7" s="31">
        <v>89128.483381435246</v>
      </c>
      <c r="W7" s="31">
        <v>193019.67382692458</v>
      </c>
      <c r="X7" s="31">
        <v>442.458646720275</v>
      </c>
      <c r="Y7" s="31">
        <v>20091.639155178498</v>
      </c>
      <c r="Z7" s="31">
        <v>124874.62564084789</v>
      </c>
      <c r="AA7" s="31">
        <v>39764.776469238997</v>
      </c>
      <c r="AB7" s="31">
        <v>80414298.505437195</v>
      </c>
      <c r="AC7" s="31">
        <v>1564109.4931387301</v>
      </c>
      <c r="AD7" s="31">
        <v>0</v>
      </c>
      <c r="AE7" s="31">
        <v>802279.04120986385</v>
      </c>
      <c r="AF7" s="31">
        <v>44555.321263864796</v>
      </c>
      <c r="AG7" s="31">
        <v>102913.46145319776</v>
      </c>
      <c r="AH7" s="31">
        <v>70967.356890784606</v>
      </c>
      <c r="AI7" s="31">
        <v>0</v>
      </c>
      <c r="AJ7" s="31">
        <v>30791.941658732499</v>
      </c>
      <c r="AK7" s="31">
        <v>58564.373444198303</v>
      </c>
      <c r="AL7" s="31">
        <v>58.189947305942198</v>
      </c>
      <c r="AM7" s="31">
        <v>205395.572625876</v>
      </c>
      <c r="AN7" s="31">
        <v>141744.54646139103</v>
      </c>
      <c r="AO7" s="31">
        <v>49963.698906605168</v>
      </c>
      <c r="AP7" s="31">
        <v>342899.86645119498</v>
      </c>
      <c r="AQ7" s="31">
        <v>579127.36588504096</v>
      </c>
      <c r="AR7" s="31">
        <v>389202.67756914912</v>
      </c>
      <c r="AS7" s="31">
        <v>43935.626812239054</v>
      </c>
      <c r="AT7" s="31">
        <v>551197.97000871669</v>
      </c>
      <c r="AU7" s="32">
        <f t="shared" ref="AU7:AU70" si="0">SUM(E7:AT7)</f>
        <v>235880381.7662594</v>
      </c>
      <c r="AV7" s="31">
        <v>754208.34609370795</v>
      </c>
      <c r="AW7" s="31">
        <v>0</v>
      </c>
      <c r="AX7" s="31">
        <v>-772280.28380033805</v>
      </c>
      <c r="AY7" s="31">
        <v>399003.91152447899</v>
      </c>
      <c r="AZ7" s="32">
        <f t="shared" ref="AZ7:AZ70" si="1">SUM(AV7:AY7)</f>
        <v>380931.97381784889</v>
      </c>
      <c r="BA7" s="56">
        <v>236261313.74007699</v>
      </c>
      <c r="BB7" s="33"/>
    </row>
    <row r="8" spans="1:54" x14ac:dyDescent="0.15">
      <c r="A8" s="82"/>
      <c r="B8" s="83"/>
      <c r="C8" s="2" t="s">
        <v>9</v>
      </c>
      <c r="D8" s="30" t="s">
        <v>8</v>
      </c>
      <c r="E8" s="31">
        <v>0</v>
      </c>
      <c r="F8" s="31">
        <v>68942.970251550199</v>
      </c>
      <c r="G8" s="31">
        <v>818689.78114773205</v>
      </c>
      <c r="H8" s="31">
        <v>44919.0640832434</v>
      </c>
      <c r="I8" s="31">
        <v>40674.852128430997</v>
      </c>
      <c r="J8" s="31">
        <v>0</v>
      </c>
      <c r="K8" s="31">
        <v>0</v>
      </c>
      <c r="L8" s="31">
        <v>0</v>
      </c>
      <c r="M8" s="31">
        <v>0</v>
      </c>
      <c r="N8" s="31">
        <v>86358.069211859707</v>
      </c>
      <c r="O8" s="31">
        <v>86217270.738194242</v>
      </c>
      <c r="P8" s="31">
        <v>16517822.005319938</v>
      </c>
      <c r="Q8" s="31">
        <v>1446175.8864108268</v>
      </c>
      <c r="R8" s="31">
        <v>1637158.912606657</v>
      </c>
      <c r="S8" s="31">
        <v>836226.59424848203</v>
      </c>
      <c r="T8" s="31">
        <v>750190.76219057478</v>
      </c>
      <c r="U8" s="31">
        <v>487264.7183116416</v>
      </c>
      <c r="V8" s="31">
        <v>751597.61908106226</v>
      </c>
      <c r="W8" s="31">
        <v>93995.116094010504</v>
      </c>
      <c r="X8" s="31">
        <v>0</v>
      </c>
      <c r="Y8" s="31">
        <v>0</v>
      </c>
      <c r="Z8" s="31">
        <v>0</v>
      </c>
      <c r="AA8" s="31">
        <v>0</v>
      </c>
      <c r="AB8" s="31">
        <v>2510244.2154601798</v>
      </c>
      <c r="AC8" s="31">
        <v>10936501.540933499</v>
      </c>
      <c r="AD8" s="31">
        <v>0</v>
      </c>
      <c r="AE8" s="31">
        <v>0</v>
      </c>
      <c r="AF8" s="31">
        <v>0</v>
      </c>
      <c r="AG8" s="31">
        <v>574.00853308411934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3084.27890873152</v>
      </c>
      <c r="AN8" s="31">
        <v>0</v>
      </c>
      <c r="AO8" s="31">
        <v>0</v>
      </c>
      <c r="AP8" s="31">
        <v>0</v>
      </c>
      <c r="AQ8" s="31">
        <v>0</v>
      </c>
      <c r="AR8" s="31">
        <v>52619.272600507597</v>
      </c>
      <c r="AS8" s="31">
        <v>2753.7925088729062</v>
      </c>
      <c r="AT8" s="31">
        <v>71672.848655160386</v>
      </c>
      <c r="AU8" s="32">
        <f t="shared" si="0"/>
        <v>123374737.0468803</v>
      </c>
      <c r="AV8" s="31">
        <v>0</v>
      </c>
      <c r="AW8" s="31">
        <v>0</v>
      </c>
      <c r="AX8" s="31">
        <v>5247234.1907449802</v>
      </c>
      <c r="AY8" s="31">
        <v>797269.25297652895</v>
      </c>
      <c r="AZ8" s="32">
        <f t="shared" si="1"/>
        <v>6044503.4437215095</v>
      </c>
      <c r="BA8" s="56">
        <v>129419240.490602</v>
      </c>
      <c r="BB8" s="33"/>
    </row>
    <row r="9" spans="1:54" x14ac:dyDescent="0.15">
      <c r="A9" s="82"/>
      <c r="B9" s="83"/>
      <c r="C9" s="2" t="s">
        <v>10</v>
      </c>
      <c r="D9" s="34" t="s">
        <v>28</v>
      </c>
      <c r="E9" s="31">
        <v>0</v>
      </c>
      <c r="F9" s="31">
        <v>0</v>
      </c>
      <c r="G9" s="31">
        <v>0</v>
      </c>
      <c r="H9" s="31">
        <v>2681443.8743795198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203539.40327879399</v>
      </c>
      <c r="P9" s="31">
        <v>5466573.9835863914</v>
      </c>
      <c r="Q9" s="31">
        <v>1577720.153941982</v>
      </c>
      <c r="R9" s="31">
        <v>99948729.906578317</v>
      </c>
      <c r="S9" s="31">
        <v>2619094.5197359356</v>
      </c>
      <c r="T9" s="31">
        <v>0</v>
      </c>
      <c r="U9" s="31">
        <v>0</v>
      </c>
      <c r="V9" s="31">
        <v>0</v>
      </c>
      <c r="W9" s="31">
        <v>0</v>
      </c>
      <c r="X9" s="31">
        <v>0.45101818219054701</v>
      </c>
      <c r="Y9" s="31">
        <v>0</v>
      </c>
      <c r="Z9" s="31">
        <v>11904.025543502299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234738.48260606651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2">
        <f t="shared" si="0"/>
        <v>112743744.80066869</v>
      </c>
      <c r="AV9" s="31">
        <v>0</v>
      </c>
      <c r="AW9" s="31">
        <v>0</v>
      </c>
      <c r="AX9" s="31">
        <v>-2702608.0259370496</v>
      </c>
      <c r="AY9" s="31">
        <v>536001.64400173503</v>
      </c>
      <c r="AZ9" s="32">
        <f t="shared" si="1"/>
        <v>-2166606.3819353147</v>
      </c>
      <c r="BA9" s="56">
        <v>110577138.4187333</v>
      </c>
      <c r="BB9" s="33"/>
    </row>
    <row r="10" spans="1:54" x14ac:dyDescent="0.15">
      <c r="A10" s="82"/>
      <c r="B10" s="83"/>
      <c r="C10" s="2" t="s">
        <v>12</v>
      </c>
      <c r="D10" s="34" t="s">
        <v>39</v>
      </c>
      <c r="E10" s="31">
        <v>2191.3226209893442</v>
      </c>
      <c r="F10" s="31">
        <v>1091085.1160414682</v>
      </c>
      <c r="G10" s="31">
        <v>15299420.163990902</v>
      </c>
      <c r="H10" s="31">
        <v>310950.94924327533</v>
      </c>
      <c r="I10" s="31">
        <v>1315927.3501244138</v>
      </c>
      <c r="J10" s="31">
        <v>640592.17158241849</v>
      </c>
      <c r="K10" s="31">
        <v>12277.433253395611</v>
      </c>
      <c r="L10" s="31">
        <v>6579.6646491907577</v>
      </c>
      <c r="M10" s="31">
        <v>13031.06424750252</v>
      </c>
      <c r="N10" s="31">
        <v>239448.50022917046</v>
      </c>
      <c r="O10" s="31">
        <v>22596.027231327313</v>
      </c>
      <c r="P10" s="31">
        <v>7583730.9027008209</v>
      </c>
      <c r="Q10" s="31">
        <v>44225732.548616476</v>
      </c>
      <c r="R10" s="31">
        <v>455765.09509889502</v>
      </c>
      <c r="S10" s="31">
        <v>120411.529924185</v>
      </c>
      <c r="T10" s="31">
        <v>51989.095598023414</v>
      </c>
      <c r="U10" s="31">
        <v>99757.531489365705</v>
      </c>
      <c r="V10" s="31">
        <v>172288.75428589163</v>
      </c>
      <c r="W10" s="31">
        <v>461866.02904122166</v>
      </c>
      <c r="X10" s="31">
        <v>74147.865797516308</v>
      </c>
      <c r="Y10" s="31">
        <v>919.1818582152456</v>
      </c>
      <c r="Z10" s="31">
        <v>20091.041850655671</v>
      </c>
      <c r="AA10" s="31">
        <v>13132.7502224252</v>
      </c>
      <c r="AB10" s="31">
        <v>270841.81618760992</v>
      </c>
      <c r="AC10" s="31">
        <v>0</v>
      </c>
      <c r="AD10" s="31">
        <v>0</v>
      </c>
      <c r="AE10" s="31">
        <v>19347281.248537533</v>
      </c>
      <c r="AF10" s="31">
        <v>50474.709295557695</v>
      </c>
      <c r="AG10" s="31">
        <v>94748.599135801778</v>
      </c>
      <c r="AH10" s="31">
        <v>5086.6167219209447</v>
      </c>
      <c r="AI10" s="31">
        <v>45.819996763846</v>
      </c>
      <c r="AJ10" s="31">
        <v>1151.5522397444199</v>
      </c>
      <c r="AK10" s="31">
        <v>300.43482652761702</v>
      </c>
      <c r="AL10" s="31">
        <v>1309.21767688622</v>
      </c>
      <c r="AM10" s="31">
        <v>15752.546465941101</v>
      </c>
      <c r="AN10" s="31">
        <v>2829.3478955604687</v>
      </c>
      <c r="AO10" s="31">
        <v>6743.60374293721</v>
      </c>
      <c r="AP10" s="31">
        <v>3469.2043896359719</v>
      </c>
      <c r="AQ10" s="31">
        <v>2434.6755981073002</v>
      </c>
      <c r="AR10" s="31">
        <v>886.86302365411495</v>
      </c>
      <c r="AS10" s="31">
        <v>4732.9989727184111</v>
      </c>
      <c r="AT10" s="31">
        <v>19560.681143510999</v>
      </c>
      <c r="AU10" s="32">
        <f t="shared" si="0"/>
        <v>92061582.02554819</v>
      </c>
      <c r="AV10" s="31">
        <v>0</v>
      </c>
      <c r="AW10" s="31">
        <v>0</v>
      </c>
      <c r="AX10" s="31">
        <v>2444574.9763732501</v>
      </c>
      <c r="AY10" s="31">
        <v>1574494.6512275799</v>
      </c>
      <c r="AZ10" s="32">
        <f t="shared" si="1"/>
        <v>4019069.62760083</v>
      </c>
      <c r="BA10" s="56">
        <v>96080651.65314889</v>
      </c>
      <c r="BB10" s="33"/>
    </row>
    <row r="11" spans="1:54" x14ac:dyDescent="0.15">
      <c r="A11" s="82"/>
      <c r="B11" s="83"/>
      <c r="C11" s="2" t="s">
        <v>15</v>
      </c>
      <c r="D11" s="30" t="s">
        <v>16</v>
      </c>
      <c r="E11" s="31">
        <v>88424105.155408457</v>
      </c>
      <c r="F11" s="31">
        <v>400401.67861893517</v>
      </c>
      <c r="G11" s="31">
        <v>77473.216918129765</v>
      </c>
      <c r="H11" s="31">
        <v>679977.90380687499</v>
      </c>
      <c r="I11" s="31">
        <v>493619.64377406018</v>
      </c>
      <c r="J11" s="31">
        <v>221770722.23321745</v>
      </c>
      <c r="K11" s="31">
        <v>884347.49476536992</v>
      </c>
      <c r="L11" s="31">
        <v>11914383.108178698</v>
      </c>
      <c r="M11" s="31">
        <v>1237104.4958944633</v>
      </c>
      <c r="N11" s="31">
        <v>1726441.4341102906</v>
      </c>
      <c r="O11" s="31">
        <v>1864630.7151851079</v>
      </c>
      <c r="P11" s="31">
        <v>29907629.977890331</v>
      </c>
      <c r="Q11" s="31">
        <v>1670096.9351242969</v>
      </c>
      <c r="R11" s="31">
        <v>7149366.0757332407</v>
      </c>
      <c r="S11" s="31">
        <v>2485374.864752749</v>
      </c>
      <c r="T11" s="31">
        <v>3944090.1925894925</v>
      </c>
      <c r="U11" s="31">
        <v>1927830.4961118933</v>
      </c>
      <c r="V11" s="31">
        <v>2790014.4313195585</v>
      </c>
      <c r="W11" s="31">
        <v>3568316.7869777121</v>
      </c>
      <c r="X11" s="31">
        <v>5866198.3963429239</v>
      </c>
      <c r="Y11" s="31">
        <v>636689.07328484347</v>
      </c>
      <c r="Z11" s="31">
        <v>521980.61834209057</v>
      </c>
      <c r="AA11" s="31">
        <v>17151.482243097002</v>
      </c>
      <c r="AB11" s="31">
        <v>4383601.1256741695</v>
      </c>
      <c r="AC11" s="31">
        <v>323919.97450677038</v>
      </c>
      <c r="AD11" s="31">
        <v>331342.15397192421</v>
      </c>
      <c r="AE11" s="31">
        <v>4736814.7246761834</v>
      </c>
      <c r="AF11" s="31">
        <v>1992660.0779437383</v>
      </c>
      <c r="AG11" s="31">
        <v>7079218.1812820546</v>
      </c>
      <c r="AH11" s="31">
        <v>127102350.58641137</v>
      </c>
      <c r="AI11" s="31">
        <v>4122379.2791658491</v>
      </c>
      <c r="AJ11" s="31">
        <v>3394041.1246245923</v>
      </c>
      <c r="AK11" s="31">
        <v>3785051.2446881761</v>
      </c>
      <c r="AL11" s="31">
        <v>13266736.994775858</v>
      </c>
      <c r="AM11" s="31">
        <v>3635718.097613412</v>
      </c>
      <c r="AN11" s="31">
        <v>2417472.7656179867</v>
      </c>
      <c r="AO11" s="31">
        <v>1263007.4347999557</v>
      </c>
      <c r="AP11" s="31">
        <v>6619417.5788124651</v>
      </c>
      <c r="AQ11" s="31">
        <v>10058247.343789097</v>
      </c>
      <c r="AR11" s="31">
        <v>5916853.3809524151</v>
      </c>
      <c r="AS11" s="31">
        <v>10106332.074628713</v>
      </c>
      <c r="AT11" s="31">
        <v>4969050.2593661807</v>
      </c>
      <c r="AU11" s="32">
        <f t="shared" si="0"/>
        <v>605462160.81389093</v>
      </c>
      <c r="AV11" s="31">
        <v>508678324.45686531</v>
      </c>
      <c r="AW11" s="31">
        <v>0</v>
      </c>
      <c r="AX11" s="31">
        <v>7569675.907647959</v>
      </c>
      <c r="AY11" s="31">
        <v>37352197.290737629</v>
      </c>
      <c r="AZ11" s="32">
        <f t="shared" si="1"/>
        <v>553600197.65525091</v>
      </c>
      <c r="BA11" s="56">
        <v>1159062358.4691405</v>
      </c>
      <c r="BB11" s="33"/>
    </row>
    <row r="12" spans="1:54" x14ac:dyDescent="0.15">
      <c r="A12" s="82"/>
      <c r="B12" s="83"/>
      <c r="C12" s="2" t="s">
        <v>30</v>
      </c>
      <c r="D12" s="30" t="s">
        <v>29</v>
      </c>
      <c r="E12" s="31">
        <v>42317.024092943691</v>
      </c>
      <c r="F12" s="31">
        <v>102050.49476232947</v>
      </c>
      <c r="G12" s="31">
        <v>16673.971381659285</v>
      </c>
      <c r="H12" s="31">
        <v>43712.587668648906</v>
      </c>
      <c r="I12" s="31">
        <v>249831.58529233118</v>
      </c>
      <c r="J12" s="31">
        <v>616573.81051820202</v>
      </c>
      <c r="K12" s="31">
        <v>137968756.11931568</v>
      </c>
      <c r="L12" s="31">
        <v>130476800.62756485</v>
      </c>
      <c r="M12" s="31">
        <v>3210643.9754248559</v>
      </c>
      <c r="N12" s="31">
        <v>9651422.5232931729</v>
      </c>
      <c r="O12" s="31">
        <v>51446.906789608598</v>
      </c>
      <c r="P12" s="31">
        <v>6642429.1778347315</v>
      </c>
      <c r="Q12" s="31">
        <v>258483.95899530975</v>
      </c>
      <c r="R12" s="31">
        <v>177633.93317595834</v>
      </c>
      <c r="S12" s="31">
        <v>950550.21469477355</v>
      </c>
      <c r="T12" s="31">
        <v>294907.17618365493</v>
      </c>
      <c r="U12" s="31">
        <v>256253.19814633369</v>
      </c>
      <c r="V12" s="31">
        <v>1018237.2522971649</v>
      </c>
      <c r="W12" s="31">
        <v>723275.58428637835</v>
      </c>
      <c r="X12" s="31">
        <v>429347.19735584711</v>
      </c>
      <c r="Y12" s="31">
        <v>201896.62894049805</v>
      </c>
      <c r="Z12" s="31">
        <v>3303504.3840991259</v>
      </c>
      <c r="AA12" s="31">
        <v>39133.943815132909</v>
      </c>
      <c r="AB12" s="31">
        <v>6927.227015368263</v>
      </c>
      <c r="AC12" s="31">
        <v>1844.7925431898329</v>
      </c>
      <c r="AD12" s="31">
        <v>7479.7758709232585</v>
      </c>
      <c r="AE12" s="31">
        <v>88951.221484888403</v>
      </c>
      <c r="AF12" s="31">
        <v>383168.3992402677</v>
      </c>
      <c r="AG12" s="31">
        <v>1429702.3818178759</v>
      </c>
      <c r="AH12" s="31">
        <v>1955215.5380930826</v>
      </c>
      <c r="AI12" s="31">
        <v>102292.90789960716</v>
      </c>
      <c r="AJ12" s="31">
        <v>13917.519587584289</v>
      </c>
      <c r="AK12" s="31">
        <v>3487.9396270166776</v>
      </c>
      <c r="AL12" s="31">
        <v>965834.44227669109</v>
      </c>
      <c r="AM12" s="31">
        <v>1331705.5647296561</v>
      </c>
      <c r="AN12" s="31">
        <v>131673.84561531886</v>
      </c>
      <c r="AO12" s="31">
        <v>322266.02906899614</v>
      </c>
      <c r="AP12" s="31">
        <v>1140663.8679408149</v>
      </c>
      <c r="AQ12" s="31">
        <v>937384.12604460341</v>
      </c>
      <c r="AR12" s="31">
        <v>5359432.6752981897</v>
      </c>
      <c r="AS12" s="31">
        <v>214679.40320235479</v>
      </c>
      <c r="AT12" s="31">
        <v>2601253.7142319493</v>
      </c>
      <c r="AU12" s="32">
        <f t="shared" si="0"/>
        <v>313723763.6475178</v>
      </c>
      <c r="AV12" s="31">
        <v>8132942.0847008815</v>
      </c>
      <c r="AW12" s="31">
        <v>0</v>
      </c>
      <c r="AX12" s="31">
        <v>2193014.543271428</v>
      </c>
      <c r="AY12" s="31">
        <v>64344844.579951532</v>
      </c>
      <c r="AZ12" s="32">
        <f t="shared" si="1"/>
        <v>74670801.207923844</v>
      </c>
      <c r="BA12" s="56">
        <v>388394564.85544109</v>
      </c>
      <c r="BB12" s="33"/>
    </row>
    <row r="13" spans="1:54" x14ac:dyDescent="0.15">
      <c r="A13" s="82"/>
      <c r="B13" s="83"/>
      <c r="C13" s="2" t="s">
        <v>36</v>
      </c>
      <c r="D13" s="30" t="s">
        <v>35</v>
      </c>
      <c r="E13" s="31">
        <v>195310.8816262084</v>
      </c>
      <c r="F13" s="31">
        <v>1447249.5328389476</v>
      </c>
      <c r="G13" s="31">
        <v>155235.30351055163</v>
      </c>
      <c r="H13" s="31">
        <v>246456.45032133802</v>
      </c>
      <c r="I13" s="31">
        <v>317294.62496894517</v>
      </c>
      <c r="J13" s="31">
        <v>3499148.5559233008</v>
      </c>
      <c r="K13" s="31">
        <v>2112605.616303998</v>
      </c>
      <c r="L13" s="31">
        <v>49765478.85738913</v>
      </c>
      <c r="M13" s="31">
        <v>4451057.7907537362</v>
      </c>
      <c r="N13" s="31">
        <v>2448470.3913933197</v>
      </c>
      <c r="O13" s="31">
        <v>562927.80300838687</v>
      </c>
      <c r="P13" s="31">
        <v>4671302.3660526322</v>
      </c>
      <c r="Q13" s="31">
        <v>3848756.4977791952</v>
      </c>
      <c r="R13" s="31">
        <v>876484.88548104209</v>
      </c>
      <c r="S13" s="31">
        <v>954876.5465620883</v>
      </c>
      <c r="T13" s="31">
        <v>1339867.2394824661</v>
      </c>
      <c r="U13" s="31">
        <v>1248107.2462635185</v>
      </c>
      <c r="V13" s="31">
        <v>5750361.3912077127</v>
      </c>
      <c r="W13" s="31">
        <v>1779894.1571440003</v>
      </c>
      <c r="X13" s="31">
        <v>1514234.5292331737</v>
      </c>
      <c r="Y13" s="31">
        <v>371072.95188516559</v>
      </c>
      <c r="Z13" s="31">
        <v>608227.84239936201</v>
      </c>
      <c r="AA13" s="31">
        <v>103220.65324862779</v>
      </c>
      <c r="AB13" s="31">
        <v>710001.65813961788</v>
      </c>
      <c r="AC13" s="31">
        <v>214144.73177160212</v>
      </c>
      <c r="AD13" s="31">
        <v>326941.66615479981</v>
      </c>
      <c r="AE13" s="31">
        <v>3801075.3264552737</v>
      </c>
      <c r="AF13" s="31">
        <v>2623871.3918321538</v>
      </c>
      <c r="AG13" s="31">
        <v>2830687.5197005798</v>
      </c>
      <c r="AH13" s="31">
        <v>2628121.3006259394</v>
      </c>
      <c r="AI13" s="31">
        <v>758051.05058886926</v>
      </c>
      <c r="AJ13" s="31">
        <v>6903696.8413957702</v>
      </c>
      <c r="AK13" s="31">
        <v>1768333.6906114731</v>
      </c>
      <c r="AL13" s="31">
        <v>13928459.937746482</v>
      </c>
      <c r="AM13" s="31">
        <v>876942.50488655269</v>
      </c>
      <c r="AN13" s="31">
        <v>1053227.6203635458</v>
      </c>
      <c r="AO13" s="31">
        <v>546127.65915474482</v>
      </c>
      <c r="AP13" s="31">
        <v>1366319.4858680896</v>
      </c>
      <c r="AQ13" s="31">
        <v>480207.13475392759</v>
      </c>
      <c r="AR13" s="31">
        <v>3077052.3155045267</v>
      </c>
      <c r="AS13" s="31">
        <v>4614916.8532689149</v>
      </c>
      <c r="AT13" s="31">
        <v>18552571.595206566</v>
      </c>
      <c r="AU13" s="32">
        <f t="shared" si="0"/>
        <v>155328392.39880624</v>
      </c>
      <c r="AV13" s="31">
        <v>100892050.71013589</v>
      </c>
      <c r="AW13" s="31">
        <v>0</v>
      </c>
      <c r="AX13" s="31">
        <v>4767919.425496974</v>
      </c>
      <c r="AY13" s="31">
        <v>122102852.3096953</v>
      </c>
      <c r="AZ13" s="32">
        <f t="shared" si="1"/>
        <v>227762822.44532818</v>
      </c>
      <c r="BA13" s="56">
        <v>383091214.84413433</v>
      </c>
      <c r="BB13" s="33"/>
    </row>
    <row r="14" spans="1:54" x14ac:dyDescent="0.15">
      <c r="A14" s="82"/>
      <c r="B14" s="83"/>
      <c r="C14" s="2" t="s">
        <v>41</v>
      </c>
      <c r="D14" s="30" t="s">
        <v>40</v>
      </c>
      <c r="E14" s="31">
        <v>309837.49685443047</v>
      </c>
      <c r="F14" s="31">
        <v>3533512.1682852982</v>
      </c>
      <c r="G14" s="31">
        <v>148903.73801839436</v>
      </c>
      <c r="H14" s="31">
        <v>278976.10546436667</v>
      </c>
      <c r="I14" s="31">
        <v>76175.015158307317</v>
      </c>
      <c r="J14" s="31">
        <v>892487.7792422768</v>
      </c>
      <c r="K14" s="31">
        <v>413800.29651448096</v>
      </c>
      <c r="L14" s="31">
        <v>455254.1233835622</v>
      </c>
      <c r="M14" s="31">
        <v>75309803.96239014</v>
      </c>
      <c r="N14" s="31">
        <v>7633476.3472266253</v>
      </c>
      <c r="O14" s="31">
        <v>114468.10565484715</v>
      </c>
      <c r="P14" s="31">
        <v>2027996.0150657729</v>
      </c>
      <c r="Q14" s="31">
        <v>2015178.2077774415</v>
      </c>
      <c r="R14" s="31">
        <v>221383.79160670843</v>
      </c>
      <c r="S14" s="31">
        <v>4440354.6872496577</v>
      </c>
      <c r="T14" s="31">
        <v>799930.55163593451</v>
      </c>
      <c r="U14" s="31">
        <v>534281.35727168433</v>
      </c>
      <c r="V14" s="31">
        <v>6633045.8831651136</v>
      </c>
      <c r="W14" s="31">
        <v>946897.28927732271</v>
      </c>
      <c r="X14" s="31">
        <v>727542.97507519834</v>
      </c>
      <c r="Y14" s="31">
        <v>169258.6927505997</v>
      </c>
      <c r="Z14" s="31">
        <v>1180014.0723790016</v>
      </c>
      <c r="AA14" s="31">
        <v>36753.858777618298</v>
      </c>
      <c r="AB14" s="31">
        <v>166612.28102019729</v>
      </c>
      <c r="AC14" s="31">
        <v>2059.7464869471401</v>
      </c>
      <c r="AD14" s="31">
        <v>2096.9236860662322</v>
      </c>
      <c r="AE14" s="31">
        <v>58289345.188642174</v>
      </c>
      <c r="AF14" s="31">
        <v>387874.16409301758</v>
      </c>
      <c r="AG14" s="31">
        <v>679297.52218644461</v>
      </c>
      <c r="AH14" s="31">
        <v>240945.54860498992</v>
      </c>
      <c r="AI14" s="31">
        <v>657360.09028377291</v>
      </c>
      <c r="AJ14" s="31">
        <v>717076.0420530698</v>
      </c>
      <c r="AK14" s="31">
        <v>440670.44740938867</v>
      </c>
      <c r="AL14" s="31">
        <v>472933.97835719644</v>
      </c>
      <c r="AM14" s="31">
        <v>38754.031054619467</v>
      </c>
      <c r="AN14" s="31">
        <v>295621.97675952641</v>
      </c>
      <c r="AO14" s="31">
        <v>201391.89622919058</v>
      </c>
      <c r="AP14" s="31">
        <v>550905.09705503739</v>
      </c>
      <c r="AQ14" s="31">
        <v>289860.5059659477</v>
      </c>
      <c r="AR14" s="31">
        <v>71225.792543424992</v>
      </c>
      <c r="AS14" s="31">
        <v>290787.23561760178</v>
      </c>
      <c r="AT14" s="31">
        <v>3412905.4725850071</v>
      </c>
      <c r="AU14" s="32">
        <f t="shared" si="0"/>
        <v>176107056.4608584</v>
      </c>
      <c r="AV14" s="31">
        <v>19870016.914388932</v>
      </c>
      <c r="AW14" s="31">
        <v>29513711.181276299</v>
      </c>
      <c r="AX14" s="31">
        <v>1535965.9896744911</v>
      </c>
      <c r="AY14" s="31">
        <v>40092969.352703817</v>
      </c>
      <c r="AZ14" s="32">
        <f t="shared" si="1"/>
        <v>91012663.438043535</v>
      </c>
      <c r="BA14" s="56">
        <v>267119719.898902</v>
      </c>
      <c r="BB14" s="33"/>
    </row>
    <row r="15" spans="1:54" x14ac:dyDescent="0.15">
      <c r="A15" s="82"/>
      <c r="B15" s="83"/>
      <c r="C15" s="2" t="s">
        <v>45</v>
      </c>
      <c r="D15" s="30" t="s">
        <v>44</v>
      </c>
      <c r="E15" s="31">
        <v>939825.21472414164</v>
      </c>
      <c r="F15" s="31">
        <v>29116.238596805728</v>
      </c>
      <c r="G15" s="31">
        <v>9483.8467988846605</v>
      </c>
      <c r="H15" s="31">
        <v>168517.44169222401</v>
      </c>
      <c r="I15" s="31">
        <v>284285.87143432931</v>
      </c>
      <c r="J15" s="31">
        <v>15625182.564898504</v>
      </c>
      <c r="K15" s="31">
        <v>1074999.8276744918</v>
      </c>
      <c r="L15" s="31">
        <v>2359367.0886828424</v>
      </c>
      <c r="M15" s="31">
        <v>2811081.6062349332</v>
      </c>
      <c r="N15" s="31">
        <v>88240067.58604224</v>
      </c>
      <c r="O15" s="31">
        <v>216975.94715051958</v>
      </c>
      <c r="P15" s="31">
        <v>10461856.107265046</v>
      </c>
      <c r="Q15" s="31">
        <v>9337952.3276810013</v>
      </c>
      <c r="R15" s="31">
        <v>443202.36067715485</v>
      </c>
      <c r="S15" s="31">
        <v>1870548.6821725797</v>
      </c>
      <c r="T15" s="31">
        <v>1804709.4811491044</v>
      </c>
      <c r="U15" s="31">
        <v>1520298.2047604457</v>
      </c>
      <c r="V15" s="31">
        <v>1726804.9428406316</v>
      </c>
      <c r="W15" s="31">
        <v>5038049.674251779</v>
      </c>
      <c r="X15" s="31">
        <v>4540165.4218656337</v>
      </c>
      <c r="Y15" s="31">
        <v>420667.9683409417</v>
      </c>
      <c r="Z15" s="31">
        <v>758205.8420813625</v>
      </c>
      <c r="AA15" s="31">
        <v>8354.9704282501225</v>
      </c>
      <c r="AB15" s="31">
        <v>367629.33951134962</v>
      </c>
      <c r="AC15" s="31">
        <v>6319.0868061762249</v>
      </c>
      <c r="AD15" s="31">
        <v>12143.105719187473</v>
      </c>
      <c r="AE15" s="31">
        <v>4285365.1751269102</v>
      </c>
      <c r="AF15" s="31">
        <v>7782576.0833825413</v>
      </c>
      <c r="AG15" s="31">
        <v>3128220.5665447279</v>
      </c>
      <c r="AH15" s="31">
        <v>2172473.9308222081</v>
      </c>
      <c r="AI15" s="31">
        <v>16563468.71846501</v>
      </c>
      <c r="AJ15" s="31">
        <v>24377445.482688066</v>
      </c>
      <c r="AK15" s="31">
        <v>4358782.7497589532</v>
      </c>
      <c r="AL15" s="31">
        <v>61725923.983085267</v>
      </c>
      <c r="AM15" s="31">
        <v>2127066.569077814</v>
      </c>
      <c r="AN15" s="31">
        <v>4505126.6736085033</v>
      </c>
      <c r="AO15" s="31">
        <v>582748.19647466904</v>
      </c>
      <c r="AP15" s="31">
        <v>1612158.4977558376</v>
      </c>
      <c r="AQ15" s="31">
        <v>9890088.3310793787</v>
      </c>
      <c r="AR15" s="31">
        <v>279860.08154035511</v>
      </c>
      <c r="AS15" s="31">
        <v>7452464.6453545364</v>
      </c>
      <c r="AT15" s="31">
        <v>15400692.557885149</v>
      </c>
      <c r="AU15" s="32">
        <f t="shared" si="0"/>
        <v>316320272.99213034</v>
      </c>
      <c r="AV15" s="31">
        <v>27028964.888659988</v>
      </c>
      <c r="AW15" s="31">
        <v>4348791.9974119002</v>
      </c>
      <c r="AX15" s="31">
        <v>4490094.3988050735</v>
      </c>
      <c r="AY15" s="31">
        <v>60102739.168837532</v>
      </c>
      <c r="AZ15" s="32">
        <f t="shared" si="1"/>
        <v>95970590.45371449</v>
      </c>
      <c r="BA15" s="56">
        <v>412290863.44584471</v>
      </c>
      <c r="BB15" s="33"/>
    </row>
    <row r="16" spans="1:54" x14ac:dyDescent="0.15">
      <c r="A16" s="82"/>
      <c r="B16" s="83"/>
      <c r="C16" s="2" t="s">
        <v>50</v>
      </c>
      <c r="D16" s="30" t="s">
        <v>49</v>
      </c>
      <c r="E16" s="31">
        <v>6020933.7964628972</v>
      </c>
      <c r="F16" s="31">
        <v>911217.19679987198</v>
      </c>
      <c r="G16" s="31">
        <v>74318.803747101076</v>
      </c>
      <c r="H16" s="31">
        <v>6394189.4081122624</v>
      </c>
      <c r="I16" s="31">
        <v>5788525.2624124661</v>
      </c>
      <c r="J16" s="31">
        <v>1501519.4520123582</v>
      </c>
      <c r="K16" s="31">
        <v>658999.63918887859</v>
      </c>
      <c r="L16" s="31">
        <v>792330.93674289505</v>
      </c>
      <c r="M16" s="31">
        <v>1352825.90384714</v>
      </c>
      <c r="N16" s="31">
        <v>1135214.2911632149</v>
      </c>
      <c r="O16" s="31">
        <v>18313078.073417861</v>
      </c>
      <c r="P16" s="31">
        <v>71359168.60448043</v>
      </c>
      <c r="Q16" s="31">
        <v>21993279.969054312</v>
      </c>
      <c r="R16" s="31">
        <v>52640065.524459258</v>
      </c>
      <c r="S16" s="31">
        <v>3607273.9381636293</v>
      </c>
      <c r="T16" s="31">
        <v>2050226.6835478935</v>
      </c>
      <c r="U16" s="31">
        <v>1039509.4536951485</v>
      </c>
      <c r="V16" s="31">
        <v>1649261.0654289564</v>
      </c>
      <c r="W16" s="31">
        <v>1113041.0986269501</v>
      </c>
      <c r="X16" s="31">
        <v>818811.35301331512</v>
      </c>
      <c r="Y16" s="31">
        <v>322154.60587245302</v>
      </c>
      <c r="Z16" s="31">
        <v>615295.03295569308</v>
      </c>
      <c r="AA16" s="31">
        <v>170984.30027945174</v>
      </c>
      <c r="AB16" s="31">
        <v>10543576.402694929</v>
      </c>
      <c r="AC16" s="31">
        <v>1154327.2145793759</v>
      </c>
      <c r="AD16" s="31">
        <v>32251.020324134701</v>
      </c>
      <c r="AE16" s="31">
        <v>35870675.779984832</v>
      </c>
      <c r="AF16" s="31">
        <v>3886398.70701836</v>
      </c>
      <c r="AG16" s="31">
        <v>92632125.021834075</v>
      </c>
      <c r="AH16" s="31">
        <v>1448500.835614817</v>
      </c>
      <c r="AI16" s="31">
        <v>1017721.184255776</v>
      </c>
      <c r="AJ16" s="31">
        <v>4056836.312519853</v>
      </c>
      <c r="AK16" s="31">
        <v>1680148.3463403301</v>
      </c>
      <c r="AL16" s="31">
        <v>20676711.798795149</v>
      </c>
      <c r="AM16" s="31">
        <v>1344509.99467524</v>
      </c>
      <c r="AN16" s="31">
        <v>10216829.06417192</v>
      </c>
      <c r="AO16" s="31">
        <v>1087149.9596605459</v>
      </c>
      <c r="AP16" s="31">
        <v>1450220.539238072</v>
      </c>
      <c r="AQ16" s="31">
        <v>2305459.4101124299</v>
      </c>
      <c r="AR16" s="31">
        <v>285635.5715343628</v>
      </c>
      <c r="AS16" s="31">
        <v>653533.07846928353</v>
      </c>
      <c r="AT16" s="31">
        <v>3868963.9546804084</v>
      </c>
      <c r="AU16" s="32">
        <f t="shared" si="0"/>
        <v>394533798.58998823</v>
      </c>
      <c r="AV16" s="31">
        <v>32157913.41449042</v>
      </c>
      <c r="AW16" s="31">
        <v>0</v>
      </c>
      <c r="AX16" s="31">
        <v>2838370.6831637402</v>
      </c>
      <c r="AY16" s="31">
        <v>20533697.679880191</v>
      </c>
      <c r="AZ16" s="32">
        <f t="shared" si="1"/>
        <v>55529981.777534351</v>
      </c>
      <c r="BA16" s="56">
        <v>450063780.36752307</v>
      </c>
      <c r="BB16" s="33"/>
    </row>
    <row r="17" spans="1:54" x14ac:dyDescent="0.15">
      <c r="A17" s="82"/>
      <c r="B17" s="83"/>
      <c r="C17" s="2" t="s">
        <v>53</v>
      </c>
      <c r="D17" s="30" t="s">
        <v>52</v>
      </c>
      <c r="E17" s="31">
        <v>83461521.961575255</v>
      </c>
      <c r="F17" s="31">
        <v>3768943.4426129633</v>
      </c>
      <c r="G17" s="31">
        <v>4193246.9933295622</v>
      </c>
      <c r="H17" s="31">
        <v>5201242.7226333171</v>
      </c>
      <c r="I17" s="31">
        <v>8247527.7335364856</v>
      </c>
      <c r="J17" s="31">
        <v>20092360.800996784</v>
      </c>
      <c r="K17" s="31">
        <v>42146954.692565382</v>
      </c>
      <c r="L17" s="31">
        <v>25128220.884505883</v>
      </c>
      <c r="M17" s="31">
        <v>20461477.770890348</v>
      </c>
      <c r="N17" s="31">
        <v>47858435.766873792</v>
      </c>
      <c r="O17" s="31">
        <v>8604559.2132661045</v>
      </c>
      <c r="P17" s="31">
        <v>504792939.46184862</v>
      </c>
      <c r="Q17" s="31">
        <v>40907815.649376415</v>
      </c>
      <c r="R17" s="31">
        <v>15077987.565614294</v>
      </c>
      <c r="S17" s="31">
        <v>16313664.070561005</v>
      </c>
      <c r="T17" s="31">
        <v>11455244.506087169</v>
      </c>
      <c r="U17" s="31">
        <v>10578272.17362323</v>
      </c>
      <c r="V17" s="31">
        <v>35395951.165320151</v>
      </c>
      <c r="W17" s="31">
        <v>45673646.191886961</v>
      </c>
      <c r="X17" s="31">
        <v>28507633.270106401</v>
      </c>
      <c r="Y17" s="31">
        <v>2636678.8013600796</v>
      </c>
      <c r="Z17" s="31">
        <v>7548421.2139919102</v>
      </c>
      <c r="AA17" s="31">
        <v>318660.10096290079</v>
      </c>
      <c r="AB17" s="31">
        <v>229352.61456200338</v>
      </c>
      <c r="AC17" s="31">
        <v>48706.404675755592</v>
      </c>
      <c r="AD17" s="31">
        <v>2828353.970019815</v>
      </c>
      <c r="AE17" s="31">
        <v>113546855.82745034</v>
      </c>
      <c r="AF17" s="31">
        <v>2953712.4991052337</v>
      </c>
      <c r="AG17" s="31">
        <v>9359877.0364219323</v>
      </c>
      <c r="AH17" s="31">
        <v>4727937.3074188987</v>
      </c>
      <c r="AI17" s="31">
        <v>2266234.4148627804</v>
      </c>
      <c r="AJ17" s="31">
        <v>767052.09411300323</v>
      </c>
      <c r="AK17" s="31">
        <v>676517.16860951867</v>
      </c>
      <c r="AL17" s="31">
        <v>7148326.5231432626</v>
      </c>
      <c r="AM17" s="31">
        <v>13717909.037412558</v>
      </c>
      <c r="AN17" s="31">
        <v>18980000.852602676</v>
      </c>
      <c r="AO17" s="31">
        <v>6369553.4992022477</v>
      </c>
      <c r="AP17" s="31">
        <v>16180650.998753794</v>
      </c>
      <c r="AQ17" s="31">
        <v>7555395.8387802914</v>
      </c>
      <c r="AR17" s="31">
        <v>138676999.67989615</v>
      </c>
      <c r="AS17" s="31">
        <v>2068569.1048809867</v>
      </c>
      <c r="AT17" s="31">
        <v>2816495.44114001</v>
      </c>
      <c r="AU17" s="32">
        <f t="shared" si="0"/>
        <v>1339289906.4665768</v>
      </c>
      <c r="AV17" s="31">
        <v>70709909.636251464</v>
      </c>
      <c r="AW17" s="31">
        <v>0</v>
      </c>
      <c r="AX17" s="31">
        <v>11413957.537572503</v>
      </c>
      <c r="AY17" s="31">
        <v>134468950.27212656</v>
      </c>
      <c r="AZ17" s="32">
        <f t="shared" si="1"/>
        <v>216592817.44595051</v>
      </c>
      <c r="BA17" s="56">
        <v>1555882723.9125264</v>
      </c>
      <c r="BB17" s="33"/>
    </row>
    <row r="18" spans="1:54" x14ac:dyDescent="0.15">
      <c r="A18" s="82"/>
      <c r="B18" s="83"/>
      <c r="C18" s="2" t="s">
        <v>62</v>
      </c>
      <c r="D18" s="30" t="s">
        <v>63</v>
      </c>
      <c r="E18" s="31">
        <v>488834.97543027665</v>
      </c>
      <c r="F18" s="31">
        <v>603004.42531399429</v>
      </c>
      <c r="G18" s="31">
        <v>43658.58430819356</v>
      </c>
      <c r="H18" s="31">
        <v>428019.54921610258</v>
      </c>
      <c r="I18" s="31">
        <v>1868330.6359625589</v>
      </c>
      <c r="J18" s="31">
        <v>5439478.5562765114</v>
      </c>
      <c r="K18" s="31">
        <v>383169.14285598637</v>
      </c>
      <c r="L18" s="31">
        <v>173780.49081128626</v>
      </c>
      <c r="M18" s="31">
        <v>1861320.7567322967</v>
      </c>
      <c r="N18" s="31">
        <v>895724.64196287957</v>
      </c>
      <c r="O18" s="31">
        <v>2964159.9592456245</v>
      </c>
      <c r="P18" s="31">
        <v>8209740.543335326</v>
      </c>
      <c r="Q18" s="31">
        <v>140384489.19455561</v>
      </c>
      <c r="R18" s="31">
        <v>13972586.596202131</v>
      </c>
      <c r="S18" s="31">
        <v>6341478.113962587</v>
      </c>
      <c r="T18" s="31">
        <v>2420996.2002686984</v>
      </c>
      <c r="U18" s="31">
        <v>3461722.4222925901</v>
      </c>
      <c r="V18" s="31">
        <v>10624585.847493442</v>
      </c>
      <c r="W18" s="31">
        <v>16870804.633348376</v>
      </c>
      <c r="X18" s="31">
        <v>13168516.099030521</v>
      </c>
      <c r="Y18" s="31">
        <v>2601786.4604090722</v>
      </c>
      <c r="Z18" s="31">
        <v>314794.46664161701</v>
      </c>
      <c r="AA18" s="31">
        <v>61383.734070426653</v>
      </c>
      <c r="AB18" s="31">
        <v>1651915.6162033584</v>
      </c>
      <c r="AC18" s="31">
        <v>3880.7796189338228</v>
      </c>
      <c r="AD18" s="31">
        <v>13568.689352049272</v>
      </c>
      <c r="AE18" s="31">
        <v>460249746.07700437</v>
      </c>
      <c r="AF18" s="31">
        <v>207510.79756575517</v>
      </c>
      <c r="AG18" s="31">
        <v>324119.70379102218</v>
      </c>
      <c r="AH18" s="31">
        <v>427512.9006023641</v>
      </c>
      <c r="AI18" s="31">
        <v>87039.857341327079</v>
      </c>
      <c r="AJ18" s="31">
        <v>36904.020216058118</v>
      </c>
      <c r="AK18" s="31">
        <v>27373.029112522661</v>
      </c>
      <c r="AL18" s="31">
        <v>221969.96400550799</v>
      </c>
      <c r="AM18" s="31">
        <v>1824034.3083296889</v>
      </c>
      <c r="AN18" s="31">
        <v>155793.4852175288</v>
      </c>
      <c r="AO18" s="31">
        <v>513667.81282860675</v>
      </c>
      <c r="AP18" s="31">
        <v>89307.899550297036</v>
      </c>
      <c r="AQ18" s="31">
        <v>1008779.2031268065</v>
      </c>
      <c r="AR18" s="31">
        <v>308588.49841208343</v>
      </c>
      <c r="AS18" s="31">
        <v>4224.0052300558491</v>
      </c>
      <c r="AT18" s="31">
        <v>12791.566813578249</v>
      </c>
      <c r="AU18" s="32">
        <f t="shared" si="0"/>
        <v>700751094.24404812</v>
      </c>
      <c r="AV18" s="31">
        <v>4319136.9007704658</v>
      </c>
      <c r="AW18" s="31">
        <v>0</v>
      </c>
      <c r="AX18" s="31">
        <v>4497154.3338288385</v>
      </c>
      <c r="AY18" s="31">
        <v>30527895.323040694</v>
      </c>
      <c r="AZ18" s="32">
        <f t="shared" si="1"/>
        <v>39344186.557640001</v>
      </c>
      <c r="BA18" s="56">
        <v>740095280.80168843</v>
      </c>
      <c r="BB18" s="33"/>
    </row>
    <row r="19" spans="1:54" x14ac:dyDescent="0.15">
      <c r="A19" s="82"/>
      <c r="B19" s="83"/>
      <c r="C19" s="2" t="s">
        <v>71</v>
      </c>
      <c r="D19" s="30" t="s">
        <v>70</v>
      </c>
      <c r="E19" s="31">
        <v>254422.66321261492</v>
      </c>
      <c r="F19" s="31">
        <v>5935653.9953932418</v>
      </c>
      <c r="G19" s="31">
        <v>978994.77725158352</v>
      </c>
      <c r="H19" s="31">
        <v>1127181.9488908972</v>
      </c>
      <c r="I19" s="31">
        <v>1536415.3007149727</v>
      </c>
      <c r="J19" s="31">
        <v>469800.11701323162</v>
      </c>
      <c r="K19" s="31">
        <v>290843.48544102861</v>
      </c>
      <c r="L19" s="31">
        <v>229556.02698759804</v>
      </c>
      <c r="M19" s="31">
        <v>3161708.4151154049</v>
      </c>
      <c r="N19" s="31">
        <v>13714410.013809044</v>
      </c>
      <c r="O19" s="31">
        <v>36103.930992132635</v>
      </c>
      <c r="P19" s="31">
        <v>12843281.515156426</v>
      </c>
      <c r="Q19" s="31">
        <v>21599327.850555617</v>
      </c>
      <c r="R19" s="31">
        <v>281177513.03176057</v>
      </c>
      <c r="S19" s="31">
        <v>138692097.64082551</v>
      </c>
      <c r="T19" s="31">
        <v>75244709.722740769</v>
      </c>
      <c r="U19" s="31">
        <v>34334827.652899727</v>
      </c>
      <c r="V19" s="31">
        <v>72710464.810585022</v>
      </c>
      <c r="W19" s="31">
        <v>131460286.07783553</v>
      </c>
      <c r="X19" s="31">
        <v>28214695.050796743</v>
      </c>
      <c r="Y19" s="31">
        <v>4419844.9358167658</v>
      </c>
      <c r="Z19" s="31">
        <v>4136349.8611757657</v>
      </c>
      <c r="AA19" s="31">
        <v>2233496.1923901588</v>
      </c>
      <c r="AB19" s="31">
        <v>202082.8091158162</v>
      </c>
      <c r="AC19" s="31">
        <v>71862.140680827084</v>
      </c>
      <c r="AD19" s="31">
        <v>51382.984253379422</v>
      </c>
      <c r="AE19" s="31">
        <v>276482772.86423421</v>
      </c>
      <c r="AF19" s="31">
        <v>30299.789805521639</v>
      </c>
      <c r="AG19" s="31">
        <v>606523.70904809958</v>
      </c>
      <c r="AH19" s="31">
        <v>7683.3319085210824</v>
      </c>
      <c r="AI19" s="31">
        <v>6037.6395660127619</v>
      </c>
      <c r="AJ19" s="31">
        <v>19.054667735699599</v>
      </c>
      <c r="AK19" s="31">
        <v>1624.9632887308501</v>
      </c>
      <c r="AL19" s="31">
        <v>2423.9605437776509</v>
      </c>
      <c r="AM19" s="31">
        <v>280787.265516838</v>
      </c>
      <c r="AN19" s="31">
        <v>332694.28093476675</v>
      </c>
      <c r="AO19" s="31">
        <v>90838.993498984462</v>
      </c>
      <c r="AP19" s="31">
        <v>140904.55162389306</v>
      </c>
      <c r="AQ19" s="31">
        <v>63562.824330359814</v>
      </c>
      <c r="AR19" s="31">
        <v>1477.7563365385245</v>
      </c>
      <c r="AS19" s="31">
        <v>1102.2592546372625</v>
      </c>
      <c r="AT19" s="31">
        <v>193.07567867760616</v>
      </c>
      <c r="AU19" s="32">
        <f t="shared" si="0"/>
        <v>1113176259.2716475</v>
      </c>
      <c r="AV19" s="31">
        <v>0</v>
      </c>
      <c r="AW19" s="31">
        <v>0</v>
      </c>
      <c r="AX19" s="31">
        <v>-5385418.1719616987</v>
      </c>
      <c r="AY19" s="31">
        <v>54452505.578467153</v>
      </c>
      <c r="AZ19" s="32">
        <f t="shared" si="1"/>
        <v>49067087.406505451</v>
      </c>
      <c r="BA19" s="56">
        <v>1162243346.678153</v>
      </c>
      <c r="BB19" s="33"/>
    </row>
    <row r="20" spans="1:54" x14ac:dyDescent="0.15">
      <c r="A20" s="82"/>
      <c r="B20" s="83"/>
      <c r="C20" s="2" t="s">
        <v>76</v>
      </c>
      <c r="D20" s="30" t="s">
        <v>75</v>
      </c>
      <c r="E20" s="31">
        <v>800200.39441973437</v>
      </c>
      <c r="F20" s="31">
        <v>6786776.4723600401</v>
      </c>
      <c r="G20" s="31">
        <v>43669.300082800801</v>
      </c>
      <c r="H20" s="31">
        <v>2417453.2525379099</v>
      </c>
      <c r="I20" s="31">
        <v>2448534.6085648811</v>
      </c>
      <c r="J20" s="31">
        <v>3991630.4205884575</v>
      </c>
      <c r="K20" s="31">
        <v>981526.92105986422</v>
      </c>
      <c r="L20" s="31">
        <v>1231133.1015147991</v>
      </c>
      <c r="M20" s="31">
        <v>5878283.9122500503</v>
      </c>
      <c r="N20" s="31">
        <v>3283711.5639462681</v>
      </c>
      <c r="O20" s="31">
        <v>232218.46613068908</v>
      </c>
      <c r="P20" s="31">
        <v>9189080.9559648614</v>
      </c>
      <c r="Q20" s="31">
        <v>17017449.453803543</v>
      </c>
      <c r="R20" s="31">
        <v>2211850.7017889656</v>
      </c>
      <c r="S20" s="31">
        <v>63698739.164820299</v>
      </c>
      <c r="T20" s="31">
        <v>24751658.512953497</v>
      </c>
      <c r="U20" s="31">
        <v>14770201.186306026</v>
      </c>
      <c r="V20" s="31">
        <v>19662464.379438937</v>
      </c>
      <c r="W20" s="31">
        <v>23247180.681003224</v>
      </c>
      <c r="X20" s="31">
        <v>12970490.384856993</v>
      </c>
      <c r="Y20" s="31">
        <v>3030514.5101176701</v>
      </c>
      <c r="Z20" s="31">
        <v>1269760.7656242643</v>
      </c>
      <c r="AA20" s="31">
        <v>1237774.4695802999</v>
      </c>
      <c r="AB20" s="31">
        <v>238572.359101209</v>
      </c>
      <c r="AC20" s="31">
        <v>20018.531139010898</v>
      </c>
      <c r="AD20" s="31">
        <v>753997.070224397</v>
      </c>
      <c r="AE20" s="31">
        <v>125479312.8212401</v>
      </c>
      <c r="AF20" s="31">
        <v>281109.67660809599</v>
      </c>
      <c r="AG20" s="31">
        <v>2846357.0933273081</v>
      </c>
      <c r="AH20" s="31">
        <v>497965.36803935602</v>
      </c>
      <c r="AI20" s="31">
        <v>448491.55176442588</v>
      </c>
      <c r="AJ20" s="31">
        <v>145207.00586954807</v>
      </c>
      <c r="AK20" s="31">
        <v>1047561.50377813</v>
      </c>
      <c r="AL20" s="31">
        <v>22283505.774716459</v>
      </c>
      <c r="AM20" s="31">
        <v>4496216.7360926596</v>
      </c>
      <c r="AN20" s="31">
        <v>10723703.297397301</v>
      </c>
      <c r="AO20" s="31">
        <v>632171.59570319834</v>
      </c>
      <c r="AP20" s="31">
        <v>3029160.7079840982</v>
      </c>
      <c r="AQ20" s="31">
        <v>684330.18575165397</v>
      </c>
      <c r="AR20" s="31">
        <v>54741.892928297988</v>
      </c>
      <c r="AS20" s="31">
        <v>177982.54958085148</v>
      </c>
      <c r="AT20" s="31">
        <v>1011477.7194178435</v>
      </c>
      <c r="AU20" s="32">
        <f t="shared" si="0"/>
        <v>396004187.02037811</v>
      </c>
      <c r="AV20" s="31">
        <v>4011130.3337003598</v>
      </c>
      <c r="AW20" s="31">
        <v>24151350.6229169</v>
      </c>
      <c r="AX20" s="31">
        <v>-182342.465430218</v>
      </c>
      <c r="AY20" s="31">
        <v>58187513.4661685</v>
      </c>
      <c r="AZ20" s="32">
        <f t="shared" si="1"/>
        <v>86167651.957355544</v>
      </c>
      <c r="BA20" s="56">
        <v>482171838.97773403</v>
      </c>
      <c r="BB20" s="33"/>
    </row>
    <row r="21" spans="1:54" x14ac:dyDescent="0.15">
      <c r="A21" s="82"/>
      <c r="B21" s="83"/>
      <c r="C21" s="2" t="s">
        <v>492</v>
      </c>
      <c r="D21" s="30" t="s">
        <v>77</v>
      </c>
      <c r="E21" s="31">
        <v>782952.9196970145</v>
      </c>
      <c r="F21" s="31">
        <v>2814305.9349479591</v>
      </c>
      <c r="G21" s="31">
        <v>677465.9712752779</v>
      </c>
      <c r="H21" s="31">
        <v>1854608.6206183997</v>
      </c>
      <c r="I21" s="31">
        <v>1351736.0422403836</v>
      </c>
      <c r="J21" s="31">
        <v>1527111.3374183206</v>
      </c>
      <c r="K21" s="31">
        <v>1295813.5901370982</v>
      </c>
      <c r="L21" s="31">
        <v>571579.15555638063</v>
      </c>
      <c r="M21" s="31">
        <v>1267948.3535313138</v>
      </c>
      <c r="N21" s="31">
        <v>1399516.1488046225</v>
      </c>
      <c r="O21" s="31">
        <v>1826282.4094079002</v>
      </c>
      <c r="P21" s="31">
        <v>5998413.9895475302</v>
      </c>
      <c r="Q21" s="31">
        <v>10907956.444251888</v>
      </c>
      <c r="R21" s="31">
        <v>8299513.2747656479</v>
      </c>
      <c r="S21" s="31">
        <v>11942034.732698187</v>
      </c>
      <c r="T21" s="31">
        <v>91063281.764155164</v>
      </c>
      <c r="U21" s="31">
        <v>29725537.278086416</v>
      </c>
      <c r="V21" s="31">
        <v>28007033.674772169</v>
      </c>
      <c r="W21" s="31">
        <v>19195853.637960304</v>
      </c>
      <c r="X21" s="31">
        <v>4844399.4956669835</v>
      </c>
      <c r="Y21" s="31">
        <v>2317219.7288042726</v>
      </c>
      <c r="Z21" s="31">
        <v>755551.56023654249</v>
      </c>
      <c r="AA21" s="31">
        <v>891712.9140883357</v>
      </c>
      <c r="AB21" s="31">
        <v>2258016.0787339271</v>
      </c>
      <c r="AC21" s="31">
        <v>84253.243515414491</v>
      </c>
      <c r="AD21" s="31">
        <v>94553.565935721941</v>
      </c>
      <c r="AE21" s="31">
        <v>16331742.517708795</v>
      </c>
      <c r="AF21" s="31">
        <v>220090.57190945442</v>
      </c>
      <c r="AG21" s="31">
        <v>9195584.0858060531</v>
      </c>
      <c r="AH21" s="31">
        <v>367526.54541707586</v>
      </c>
      <c r="AI21" s="31">
        <v>334125.83187689848</v>
      </c>
      <c r="AJ21" s="31">
        <v>936599.60609011655</v>
      </c>
      <c r="AK21" s="31">
        <v>235646.97624387301</v>
      </c>
      <c r="AL21" s="31">
        <v>229706.15198197193</v>
      </c>
      <c r="AM21" s="31">
        <v>166965.94463486777</v>
      </c>
      <c r="AN21" s="31">
        <v>547514.21029179427</v>
      </c>
      <c r="AO21" s="31">
        <v>162616.22180281582</v>
      </c>
      <c r="AP21" s="31">
        <v>113335.89319875442</v>
      </c>
      <c r="AQ21" s="31">
        <v>543838.45551930473</v>
      </c>
      <c r="AR21" s="31">
        <v>102845.29556162748</v>
      </c>
      <c r="AS21" s="31">
        <v>46335.064066534709</v>
      </c>
      <c r="AT21" s="31">
        <v>107433.25519382162</v>
      </c>
      <c r="AU21" s="32">
        <f t="shared" si="0"/>
        <v>261396558.49415702</v>
      </c>
      <c r="AV21" s="31">
        <v>749935.58558001905</v>
      </c>
      <c r="AW21" s="31">
        <v>134026276.12611288</v>
      </c>
      <c r="AX21" s="31">
        <v>3516625.4766671499</v>
      </c>
      <c r="AY21" s="31">
        <v>86632159.714149326</v>
      </c>
      <c r="AZ21" s="32">
        <f t="shared" si="1"/>
        <v>224924996.90250936</v>
      </c>
      <c r="BA21" s="56">
        <v>486321555.39666682</v>
      </c>
      <c r="BB21" s="33"/>
    </row>
    <row r="22" spans="1:54" x14ac:dyDescent="0.15">
      <c r="A22" s="82"/>
      <c r="B22" s="83"/>
      <c r="C22" s="2" t="s">
        <v>493</v>
      </c>
      <c r="D22" s="30" t="s">
        <v>87</v>
      </c>
      <c r="E22" s="31">
        <v>8542122.9377574138</v>
      </c>
      <c r="F22" s="31">
        <v>4194883.4257553499</v>
      </c>
      <c r="G22" s="31">
        <v>2841011.8549575154</v>
      </c>
      <c r="H22" s="31">
        <v>2707689.1350627299</v>
      </c>
      <c r="I22" s="31">
        <v>4303537.4982991535</v>
      </c>
      <c r="J22" s="31">
        <v>614584.66997006163</v>
      </c>
      <c r="K22" s="31">
        <v>647856.23656941706</v>
      </c>
      <c r="L22" s="31">
        <v>609972.60653491679</v>
      </c>
      <c r="M22" s="31">
        <v>859191.53757696878</v>
      </c>
      <c r="N22" s="31">
        <v>1898943.6585575365</v>
      </c>
      <c r="O22" s="31">
        <v>518533.42272383865</v>
      </c>
      <c r="P22" s="31">
        <v>4905638.8166638715</v>
      </c>
      <c r="Q22" s="31">
        <v>3240961.8225615467</v>
      </c>
      <c r="R22" s="31">
        <v>8132189.8401566539</v>
      </c>
      <c r="S22" s="31">
        <v>3338445.7206425099</v>
      </c>
      <c r="T22" s="31">
        <v>3557235.2771842126</v>
      </c>
      <c r="U22" s="31">
        <v>36062836.352007553</v>
      </c>
      <c r="V22" s="31">
        <v>4247925.9340681704</v>
      </c>
      <c r="W22" s="31">
        <v>3458268.837468965</v>
      </c>
      <c r="X22" s="31">
        <v>13084399.016405208</v>
      </c>
      <c r="Y22" s="31">
        <v>1132389.214098156</v>
      </c>
      <c r="Z22" s="31">
        <v>119409.91372674415</v>
      </c>
      <c r="AA22" s="31">
        <v>334287.29676810722</v>
      </c>
      <c r="AB22" s="31">
        <v>148741.04982369431</v>
      </c>
      <c r="AC22" s="31">
        <v>4610.0661182652302</v>
      </c>
      <c r="AD22" s="31">
        <v>81139.5627624318</v>
      </c>
      <c r="AE22" s="31">
        <v>14459835.457365314</v>
      </c>
      <c r="AF22" s="31">
        <v>33518.608334897021</v>
      </c>
      <c r="AG22" s="31">
        <v>1162644.1153481025</v>
      </c>
      <c r="AH22" s="31">
        <v>164352.76694040649</v>
      </c>
      <c r="AI22" s="31">
        <v>95953.014094639759</v>
      </c>
      <c r="AJ22" s="31">
        <v>1403205.5848940301</v>
      </c>
      <c r="AK22" s="31">
        <v>6939.5484330831496</v>
      </c>
      <c r="AL22" s="31">
        <v>461452.10313858697</v>
      </c>
      <c r="AM22" s="31">
        <v>32414.34279121428</v>
      </c>
      <c r="AN22" s="31">
        <v>123184.24079344119</v>
      </c>
      <c r="AO22" s="31">
        <v>128667.82229994821</v>
      </c>
      <c r="AP22" s="31">
        <v>140879.8859838534</v>
      </c>
      <c r="AQ22" s="31">
        <v>114821.53965574151</v>
      </c>
      <c r="AR22" s="31">
        <v>10916779.126086047</v>
      </c>
      <c r="AS22" s="31">
        <v>12088.333135769819</v>
      </c>
      <c r="AT22" s="31">
        <v>25727.996287227001</v>
      </c>
      <c r="AU22" s="32">
        <f t="shared" si="0"/>
        <v>138869270.1898033</v>
      </c>
      <c r="AV22" s="31">
        <v>1426224.9164617143</v>
      </c>
      <c r="AW22" s="31">
        <v>156680175.62707609</v>
      </c>
      <c r="AX22" s="31">
        <v>2188394.4120789352</v>
      </c>
      <c r="AY22" s="31">
        <v>51511797.407975189</v>
      </c>
      <c r="AZ22" s="32">
        <f t="shared" si="1"/>
        <v>211806592.36359194</v>
      </c>
      <c r="BA22" s="56">
        <v>350675862.55339479</v>
      </c>
      <c r="BB22" s="33"/>
    </row>
    <row r="23" spans="1:54" x14ac:dyDescent="0.15">
      <c r="A23" s="82"/>
      <c r="B23" s="83"/>
      <c r="C23" s="2" t="s">
        <v>88</v>
      </c>
      <c r="D23" s="30" t="s">
        <v>93</v>
      </c>
      <c r="E23" s="31">
        <v>3005035.9584626677</v>
      </c>
      <c r="F23" s="31">
        <v>350451.82679370884</v>
      </c>
      <c r="G23" s="31">
        <v>21685.457393691719</v>
      </c>
      <c r="H23" s="31">
        <v>707033.85310584947</v>
      </c>
      <c r="I23" s="31">
        <v>919282.82215333835</v>
      </c>
      <c r="J23" s="31">
        <v>304535.56854941463</v>
      </c>
      <c r="K23" s="31">
        <v>139584.88362927019</v>
      </c>
      <c r="L23" s="31">
        <v>207109.5203108266</v>
      </c>
      <c r="M23" s="31">
        <v>193517.63383468936</v>
      </c>
      <c r="N23" s="31">
        <v>196001.77459610588</v>
      </c>
      <c r="O23" s="31">
        <v>33227.999097921849</v>
      </c>
      <c r="P23" s="31">
        <v>743624.62427096779</v>
      </c>
      <c r="Q23" s="31">
        <v>2606111.8790586591</v>
      </c>
      <c r="R23" s="31">
        <v>288476.79542222607</v>
      </c>
      <c r="S23" s="31">
        <v>629210.63540494349</v>
      </c>
      <c r="T23" s="31">
        <v>8548681.4882456064</v>
      </c>
      <c r="U23" s="31">
        <v>9871232.9145470876</v>
      </c>
      <c r="V23" s="31">
        <v>256869486.56801802</v>
      </c>
      <c r="W23" s="31">
        <v>1580309.6783539879</v>
      </c>
      <c r="X23" s="31">
        <v>391281.42213151552</v>
      </c>
      <c r="Y23" s="31">
        <v>399102.04102565214</v>
      </c>
      <c r="Z23" s="31">
        <v>60778.397932905202</v>
      </c>
      <c r="AA23" s="31">
        <v>2486826.2867155783</v>
      </c>
      <c r="AB23" s="31">
        <v>52890.541555697106</v>
      </c>
      <c r="AC23" s="31">
        <v>7327.2960272898899</v>
      </c>
      <c r="AD23" s="31">
        <v>9075.6286528637393</v>
      </c>
      <c r="AE23" s="31">
        <v>2179181.9444245039</v>
      </c>
      <c r="AF23" s="31">
        <v>150442.68092367699</v>
      </c>
      <c r="AG23" s="31">
        <v>74642865.670578137</v>
      </c>
      <c r="AH23" s="31">
        <v>574284.95208535914</v>
      </c>
      <c r="AI23" s="31">
        <v>212651.79786739632</v>
      </c>
      <c r="AJ23" s="31">
        <v>464477.25517932972</v>
      </c>
      <c r="AK23" s="31">
        <v>26662.03378584965</v>
      </c>
      <c r="AL23" s="31">
        <v>29244567.793238949</v>
      </c>
      <c r="AM23" s="31">
        <v>372839.94794275309</v>
      </c>
      <c r="AN23" s="31">
        <v>2764863.6948008384</v>
      </c>
      <c r="AO23" s="31">
        <v>1583138.5594603699</v>
      </c>
      <c r="AP23" s="31">
        <v>11450594.302391889</v>
      </c>
      <c r="AQ23" s="31">
        <v>119640.61795946932</v>
      </c>
      <c r="AR23" s="31">
        <v>259960.98492041335</v>
      </c>
      <c r="AS23" s="31">
        <v>118293.48497044221</v>
      </c>
      <c r="AT23" s="31">
        <v>2801614.7140602991</v>
      </c>
      <c r="AU23" s="32">
        <f t="shared" si="0"/>
        <v>417587963.92988014</v>
      </c>
      <c r="AV23" s="31">
        <v>97294264.114891887</v>
      </c>
      <c r="AW23" s="31">
        <v>315944592.95820802</v>
      </c>
      <c r="AX23" s="31">
        <v>7759360.4373909775</v>
      </c>
      <c r="AY23" s="31">
        <v>60542812.655021161</v>
      </c>
      <c r="AZ23" s="32">
        <f t="shared" si="1"/>
        <v>481541030.16551208</v>
      </c>
      <c r="BA23" s="56">
        <v>899128994.09539211</v>
      </c>
      <c r="BB23" s="33"/>
    </row>
    <row r="24" spans="1:54" x14ac:dyDescent="0.15">
      <c r="A24" s="82"/>
      <c r="B24" s="83"/>
      <c r="C24" s="2" t="s">
        <v>94</v>
      </c>
      <c r="D24" s="30" t="s">
        <v>99</v>
      </c>
      <c r="E24" s="31">
        <v>203517.30528107559</v>
      </c>
      <c r="F24" s="31">
        <v>961590.9184907811</v>
      </c>
      <c r="G24" s="31">
        <v>107805.7492283125</v>
      </c>
      <c r="H24" s="31">
        <v>572396.68334063061</v>
      </c>
      <c r="I24" s="31">
        <v>851036.89228709252</v>
      </c>
      <c r="J24" s="31">
        <v>699323.39156748471</v>
      </c>
      <c r="K24" s="31">
        <v>281734.85298615409</v>
      </c>
      <c r="L24" s="31">
        <v>180977.56123325723</v>
      </c>
      <c r="M24" s="31">
        <v>233120.09910119686</v>
      </c>
      <c r="N24" s="31">
        <v>1438874.603707152</v>
      </c>
      <c r="O24" s="31">
        <v>118797.49134846187</v>
      </c>
      <c r="P24" s="31">
        <v>2102795.0156625747</v>
      </c>
      <c r="Q24" s="31">
        <v>1484886.4474678449</v>
      </c>
      <c r="R24" s="31">
        <v>847312.90763300855</v>
      </c>
      <c r="S24" s="31">
        <v>1095795.4963304766</v>
      </c>
      <c r="T24" s="31">
        <v>25704860.812263135</v>
      </c>
      <c r="U24" s="31">
        <v>14266532.167889424</v>
      </c>
      <c r="V24" s="31">
        <v>25959743.429646004</v>
      </c>
      <c r="W24" s="31">
        <v>89966961.419301823</v>
      </c>
      <c r="X24" s="31">
        <v>41833250.996934958</v>
      </c>
      <c r="Y24" s="31">
        <v>4666593.9622602873</v>
      </c>
      <c r="Z24" s="31">
        <v>570562.86292527278</v>
      </c>
      <c r="AA24" s="31">
        <v>1471849.4507966619</v>
      </c>
      <c r="AB24" s="31">
        <v>36527751.805693813</v>
      </c>
      <c r="AC24" s="31">
        <v>43126.397031268731</v>
      </c>
      <c r="AD24" s="31">
        <v>29103.967555532101</v>
      </c>
      <c r="AE24" s="31">
        <v>88869829.035561159</v>
      </c>
      <c r="AF24" s="31">
        <v>11132319.556324277</v>
      </c>
      <c r="AG24" s="31">
        <v>4321898.1067627212</v>
      </c>
      <c r="AH24" s="31">
        <v>612939.93599374499</v>
      </c>
      <c r="AI24" s="31">
        <v>9552383.6614392959</v>
      </c>
      <c r="AJ24" s="31">
        <v>151038.3226931695</v>
      </c>
      <c r="AK24" s="31">
        <v>52313.184809912906</v>
      </c>
      <c r="AL24" s="31">
        <v>12299176.160506917</v>
      </c>
      <c r="AM24" s="31">
        <v>6075294.8170919502</v>
      </c>
      <c r="AN24" s="31">
        <v>7705176.9331771806</v>
      </c>
      <c r="AO24" s="31">
        <v>1278629.0685814978</v>
      </c>
      <c r="AP24" s="31">
        <v>2846164.0377187682</v>
      </c>
      <c r="AQ24" s="31">
        <v>87885.3457213949</v>
      </c>
      <c r="AR24" s="31">
        <v>467071.24628975795</v>
      </c>
      <c r="AS24" s="31">
        <v>100929.40393375704</v>
      </c>
      <c r="AT24" s="31">
        <v>1587157.0755971191</v>
      </c>
      <c r="AU24" s="32">
        <f t="shared" si="0"/>
        <v>399360508.58016628</v>
      </c>
      <c r="AV24" s="31">
        <v>35552289.338740602</v>
      </c>
      <c r="AW24" s="31">
        <v>59373887.012662664</v>
      </c>
      <c r="AX24" s="31">
        <v>3396126.1748695229</v>
      </c>
      <c r="AY24" s="31">
        <v>142458336.69731393</v>
      </c>
      <c r="AZ24" s="32">
        <f t="shared" si="1"/>
        <v>240780639.22358674</v>
      </c>
      <c r="BA24" s="56">
        <v>640141147.80375314</v>
      </c>
      <c r="BB24" s="33"/>
    </row>
    <row r="25" spans="1:54" x14ac:dyDescent="0.15">
      <c r="A25" s="82"/>
      <c r="B25" s="83"/>
      <c r="C25" s="2" t="s">
        <v>100</v>
      </c>
      <c r="D25" s="30" t="s">
        <v>106</v>
      </c>
      <c r="E25" s="31">
        <v>293728.41001866799</v>
      </c>
      <c r="F25" s="31">
        <v>281267.16761848854</v>
      </c>
      <c r="G25" s="31">
        <v>16538.487657855512</v>
      </c>
      <c r="H25" s="31">
        <v>19916.485011371165</v>
      </c>
      <c r="I25" s="31">
        <v>62172.321740466432</v>
      </c>
      <c r="J25" s="31">
        <v>673130.70116235444</v>
      </c>
      <c r="K25" s="31">
        <v>103377.82343082984</v>
      </c>
      <c r="L25" s="31">
        <v>110742.41517504785</v>
      </c>
      <c r="M25" s="31">
        <v>84613.27536821345</v>
      </c>
      <c r="N25" s="31">
        <v>634621.69843469071</v>
      </c>
      <c r="O25" s="31">
        <v>70506.246173015184</v>
      </c>
      <c r="P25" s="31">
        <v>2021510.0075267472</v>
      </c>
      <c r="Q25" s="31">
        <v>598470.9922106677</v>
      </c>
      <c r="R25" s="31">
        <v>665273.3561542402</v>
      </c>
      <c r="S25" s="31">
        <v>652063.8214408895</v>
      </c>
      <c r="T25" s="31">
        <v>16585454.2585837</v>
      </c>
      <c r="U25" s="31">
        <v>17970018.430652052</v>
      </c>
      <c r="V25" s="31">
        <v>15212218.600083306</v>
      </c>
      <c r="W25" s="31">
        <v>18851136.666825037</v>
      </c>
      <c r="X25" s="31">
        <v>286657060.80185819</v>
      </c>
      <c r="Y25" s="31">
        <v>11105237.479923544</v>
      </c>
      <c r="Z25" s="31">
        <v>821688.70372650272</v>
      </c>
      <c r="AA25" s="31">
        <v>736846.42678362003</v>
      </c>
      <c r="AB25" s="31">
        <v>1158008.6406004422</v>
      </c>
      <c r="AC25" s="31">
        <v>24362.527556236499</v>
      </c>
      <c r="AD25" s="31">
        <v>26835.455305454041</v>
      </c>
      <c r="AE25" s="31">
        <v>7689362.9665633468</v>
      </c>
      <c r="AF25" s="31">
        <v>7417053.2119250316</v>
      </c>
      <c r="AG25" s="31">
        <v>5529476.7768172324</v>
      </c>
      <c r="AH25" s="31">
        <v>1351192.6882115719</v>
      </c>
      <c r="AI25" s="31">
        <v>39425929.734941959</v>
      </c>
      <c r="AJ25" s="31">
        <v>1688304.6375089635</v>
      </c>
      <c r="AK25" s="31">
        <v>386716.14832258853</v>
      </c>
      <c r="AL25" s="31">
        <v>17243650.335447192</v>
      </c>
      <c r="AM25" s="31">
        <v>6030770.4725194098</v>
      </c>
      <c r="AN25" s="31">
        <v>18820763.62043367</v>
      </c>
      <c r="AO25" s="31">
        <v>992914.499115346</v>
      </c>
      <c r="AP25" s="31">
        <v>9844848.3204432856</v>
      </c>
      <c r="AQ25" s="31">
        <v>771862.10291568551</v>
      </c>
      <c r="AR25" s="31">
        <v>806731.88546123973</v>
      </c>
      <c r="AS25" s="31">
        <v>815161.05485034245</v>
      </c>
      <c r="AT25" s="31">
        <v>4257083.0036677718</v>
      </c>
      <c r="AU25" s="32">
        <f t="shared" si="0"/>
        <v>498508622.66016626</v>
      </c>
      <c r="AV25" s="31">
        <v>59645245.224114925</v>
      </c>
      <c r="AW25" s="31">
        <v>89302170.077934191</v>
      </c>
      <c r="AX25" s="31">
        <v>6009380.8524990361</v>
      </c>
      <c r="AY25" s="31">
        <v>381463780.78229725</v>
      </c>
      <c r="AZ25" s="32">
        <f t="shared" si="1"/>
        <v>536420576.93684542</v>
      </c>
      <c r="BA25" s="56">
        <v>1034929199.5970114</v>
      </c>
      <c r="BB25" s="33"/>
    </row>
    <row r="26" spans="1:54" x14ac:dyDescent="0.15">
      <c r="A26" s="82"/>
      <c r="B26" s="83"/>
      <c r="C26" s="2" t="s">
        <v>107</v>
      </c>
      <c r="D26" s="30" t="s">
        <v>108</v>
      </c>
      <c r="E26" s="31">
        <v>40593.381278808913</v>
      </c>
      <c r="F26" s="31">
        <v>64540.863925911697</v>
      </c>
      <c r="G26" s="31">
        <v>888791.15327311703</v>
      </c>
      <c r="H26" s="31">
        <v>123187.891935258</v>
      </c>
      <c r="I26" s="31">
        <v>316491.19110485795</v>
      </c>
      <c r="J26" s="31">
        <v>284250.81490499305</v>
      </c>
      <c r="K26" s="31">
        <v>15682.791934757426</v>
      </c>
      <c r="L26" s="31">
        <v>178158.48622985635</v>
      </c>
      <c r="M26" s="31">
        <v>14030.607434049065</v>
      </c>
      <c r="N26" s="31">
        <v>61671.925751747811</v>
      </c>
      <c r="O26" s="31">
        <v>615446.96696490038</v>
      </c>
      <c r="P26" s="31">
        <v>686704.61680426751</v>
      </c>
      <c r="Q26" s="31">
        <v>680733.75257415813</v>
      </c>
      <c r="R26" s="31">
        <v>282107.78225356439</v>
      </c>
      <c r="S26" s="31">
        <v>14993.491996361599</v>
      </c>
      <c r="T26" s="31">
        <v>1852072.729455359</v>
      </c>
      <c r="U26" s="31">
        <v>1731262.5414231822</v>
      </c>
      <c r="V26" s="31">
        <v>2800523.5966412686</v>
      </c>
      <c r="W26" s="31">
        <v>4107816.6932575791</v>
      </c>
      <c r="X26" s="31">
        <v>2202284.0020077773</v>
      </c>
      <c r="Y26" s="31">
        <v>6156227.75252409</v>
      </c>
      <c r="Z26" s="31">
        <v>265635.03597322589</v>
      </c>
      <c r="AA26" s="31">
        <v>233859.13353090701</v>
      </c>
      <c r="AB26" s="31">
        <v>14192167.567323601</v>
      </c>
      <c r="AC26" s="31">
        <v>87385.037725851595</v>
      </c>
      <c r="AD26" s="31">
        <v>70253.815708860304</v>
      </c>
      <c r="AE26" s="31">
        <v>2444573.9200961562</v>
      </c>
      <c r="AF26" s="31">
        <v>9924.8806254212541</v>
      </c>
      <c r="AG26" s="31">
        <v>124629.11789728524</v>
      </c>
      <c r="AH26" s="31">
        <v>10050.827433398958</v>
      </c>
      <c r="AI26" s="31">
        <v>1004093.3790513172</v>
      </c>
      <c r="AJ26" s="31">
        <v>21611.2369301906</v>
      </c>
      <c r="AK26" s="31">
        <v>12849.204771425</v>
      </c>
      <c r="AL26" s="31">
        <v>154863.60210561368</v>
      </c>
      <c r="AM26" s="31">
        <v>4391933.81015311</v>
      </c>
      <c r="AN26" s="31">
        <v>12691771.30283292</v>
      </c>
      <c r="AO26" s="31">
        <v>393656.46826395049</v>
      </c>
      <c r="AP26" s="31">
        <v>1009099.2363577781</v>
      </c>
      <c r="AQ26" s="31">
        <v>2044107.99002065</v>
      </c>
      <c r="AR26" s="31">
        <v>7143.861856329826</v>
      </c>
      <c r="AS26" s="31">
        <v>299096.66992666171</v>
      </c>
      <c r="AT26" s="31">
        <v>237634.38153531923</v>
      </c>
      <c r="AU26" s="32">
        <f t="shared" si="0"/>
        <v>62823913.513795838</v>
      </c>
      <c r="AV26" s="31">
        <v>532341.672085981</v>
      </c>
      <c r="AW26" s="31">
        <v>9694107.0039036106</v>
      </c>
      <c r="AX26" s="31">
        <v>398563.31928384502</v>
      </c>
      <c r="AY26" s="31">
        <v>22530633.7654991</v>
      </c>
      <c r="AZ26" s="32">
        <f t="shared" si="1"/>
        <v>33155645.760772537</v>
      </c>
      <c r="BA26" s="56">
        <v>95979559.274568304</v>
      </c>
      <c r="BB26" s="33"/>
    </row>
    <row r="27" spans="1:54" x14ac:dyDescent="0.15">
      <c r="A27" s="82"/>
      <c r="B27" s="83"/>
      <c r="C27" s="2" t="s">
        <v>494</v>
      </c>
      <c r="D27" s="30" t="s">
        <v>109</v>
      </c>
      <c r="E27" s="31">
        <v>60644.227842877357</v>
      </c>
      <c r="F27" s="31">
        <v>306221.92982703098</v>
      </c>
      <c r="G27" s="31">
        <v>76662.181133116406</v>
      </c>
      <c r="H27" s="31">
        <v>89068.939498307707</v>
      </c>
      <c r="I27" s="31">
        <v>124429.09818108211</v>
      </c>
      <c r="J27" s="31">
        <v>497489.50493152998</v>
      </c>
      <c r="K27" s="31">
        <v>196236.92601908522</v>
      </c>
      <c r="L27" s="31">
        <v>1051449.590838233</v>
      </c>
      <c r="M27" s="31">
        <v>173470.21733965731</v>
      </c>
      <c r="N27" s="31">
        <v>8800936.2144342121</v>
      </c>
      <c r="O27" s="31">
        <v>208037.3103356752</v>
      </c>
      <c r="P27" s="31">
        <v>3968006.6741640274</v>
      </c>
      <c r="Q27" s="31">
        <v>2062691.9334075651</v>
      </c>
      <c r="R27" s="31">
        <v>56800125.324533537</v>
      </c>
      <c r="S27" s="31">
        <v>6969419.4311094424</v>
      </c>
      <c r="T27" s="31">
        <v>386678.58726573922</v>
      </c>
      <c r="U27" s="31">
        <v>140639.49124576192</v>
      </c>
      <c r="V27" s="31">
        <v>783872.95376330672</v>
      </c>
      <c r="W27" s="31">
        <v>590784.15637502598</v>
      </c>
      <c r="X27" s="31">
        <v>831305.91417636792</v>
      </c>
      <c r="Y27" s="31">
        <v>110355.976811706</v>
      </c>
      <c r="Z27" s="31">
        <v>9726054.903851768</v>
      </c>
      <c r="AA27" s="31">
        <v>36015.919052234101</v>
      </c>
      <c r="AB27" s="31">
        <v>601787.56350829301</v>
      </c>
      <c r="AC27" s="31">
        <v>21787.0367886434</v>
      </c>
      <c r="AD27" s="31">
        <v>11851.2783164136</v>
      </c>
      <c r="AE27" s="31">
        <v>1480311.2303505961</v>
      </c>
      <c r="AF27" s="31">
        <v>70393.056889536296</v>
      </c>
      <c r="AG27" s="31">
        <v>260145.08381676697</v>
      </c>
      <c r="AH27" s="31">
        <v>263066.03002635692</v>
      </c>
      <c r="AI27" s="31">
        <v>167375.8042921146</v>
      </c>
      <c r="AJ27" s="31">
        <v>76679.918771118333</v>
      </c>
      <c r="AK27" s="31">
        <v>1071775.0407145901</v>
      </c>
      <c r="AL27" s="31">
        <v>7150624.7012791885</v>
      </c>
      <c r="AM27" s="31">
        <v>1355610.46177323</v>
      </c>
      <c r="AN27" s="31">
        <v>4293669.4665103201</v>
      </c>
      <c r="AO27" s="31">
        <v>592708.20894127979</v>
      </c>
      <c r="AP27" s="31">
        <v>2075272.0085094292</v>
      </c>
      <c r="AQ27" s="31">
        <v>194789.06216746601</v>
      </c>
      <c r="AR27" s="31">
        <v>179531.2990484199</v>
      </c>
      <c r="AS27" s="31">
        <v>627094.16608287767</v>
      </c>
      <c r="AT27" s="31">
        <v>165677.58575958799</v>
      </c>
      <c r="AU27" s="32">
        <f t="shared" si="0"/>
        <v>114650746.40968353</v>
      </c>
      <c r="AV27" s="31">
        <v>3908808.7496769801</v>
      </c>
      <c r="AW27" s="31">
        <v>0</v>
      </c>
      <c r="AX27" s="31">
        <v>1074300.296545228</v>
      </c>
      <c r="AY27" s="31">
        <v>8971451.0329913404</v>
      </c>
      <c r="AZ27" s="32">
        <f t="shared" si="1"/>
        <v>13954560.079213548</v>
      </c>
      <c r="BA27" s="56">
        <v>128605306.4888971</v>
      </c>
      <c r="BB27" s="33"/>
    </row>
    <row r="28" spans="1:54" x14ac:dyDescent="0.15">
      <c r="A28" s="82"/>
      <c r="B28" s="83"/>
      <c r="C28" s="2" t="s">
        <v>112</v>
      </c>
      <c r="D28" s="30" t="s">
        <v>111</v>
      </c>
      <c r="E28" s="31">
        <v>83501.648421586302</v>
      </c>
      <c r="F28" s="31">
        <v>114229.76270605301</v>
      </c>
      <c r="G28" s="31">
        <v>69203.102487693905</v>
      </c>
      <c r="H28" s="31">
        <v>116291.18678868029</v>
      </c>
      <c r="I28" s="31">
        <v>58013.717114539897</v>
      </c>
      <c r="J28" s="31">
        <v>189749.64622989731</v>
      </c>
      <c r="K28" s="31">
        <v>46104.484027290622</v>
      </c>
      <c r="L28" s="31">
        <v>73944.100744045703</v>
      </c>
      <c r="M28" s="31">
        <v>61055.540797333</v>
      </c>
      <c r="N28" s="31">
        <v>151857.1184457888</v>
      </c>
      <c r="O28" s="31">
        <v>133547.3905293956</v>
      </c>
      <c r="P28" s="31">
        <v>617680.39156686259</v>
      </c>
      <c r="Q28" s="31">
        <v>1232280.6212956607</v>
      </c>
      <c r="R28" s="31">
        <v>475790.26624567504</v>
      </c>
      <c r="S28" s="31">
        <v>138858.21664280599</v>
      </c>
      <c r="T28" s="31">
        <v>366926.60451503936</v>
      </c>
      <c r="U28" s="31">
        <v>492002.93914572411</v>
      </c>
      <c r="V28" s="31">
        <v>426951.06802073133</v>
      </c>
      <c r="W28" s="31">
        <v>197748.1509097688</v>
      </c>
      <c r="X28" s="31">
        <v>284093.55319180031</v>
      </c>
      <c r="Y28" s="31">
        <v>22786.804742938901</v>
      </c>
      <c r="Z28" s="31">
        <v>32799.138540964144</v>
      </c>
      <c r="AA28" s="31">
        <v>9391.7205581785402</v>
      </c>
      <c r="AB28" s="31">
        <v>2442592.3995411801</v>
      </c>
      <c r="AC28" s="31">
        <v>68167.743924506198</v>
      </c>
      <c r="AD28" s="31">
        <v>43203.021976509503</v>
      </c>
      <c r="AE28" s="31">
        <v>1854580.9257924731</v>
      </c>
      <c r="AF28" s="31">
        <v>32860.090905992001</v>
      </c>
      <c r="AG28" s="31">
        <v>1398807.1748403145</v>
      </c>
      <c r="AH28" s="31">
        <v>23042.533443764311</v>
      </c>
      <c r="AI28" s="31">
        <v>188074.0884334294</v>
      </c>
      <c r="AJ28" s="31">
        <v>31269.124895755129</v>
      </c>
      <c r="AK28" s="31">
        <v>75595.438733519404</v>
      </c>
      <c r="AL28" s="31">
        <v>798990.21326657105</v>
      </c>
      <c r="AM28" s="31">
        <v>123736.97079029299</v>
      </c>
      <c r="AN28" s="31">
        <v>106782.80040568921</v>
      </c>
      <c r="AO28" s="31">
        <v>58254.632127959041</v>
      </c>
      <c r="AP28" s="31">
        <v>12176.397368449099</v>
      </c>
      <c r="AQ28" s="31">
        <v>45427.836829834603</v>
      </c>
      <c r="AR28" s="31">
        <v>31012.52597681688</v>
      </c>
      <c r="AS28" s="31">
        <v>39709.186360005551</v>
      </c>
      <c r="AT28" s="31">
        <v>395113.53836530488</v>
      </c>
      <c r="AU28" s="32">
        <f t="shared" si="0"/>
        <v>13164203.817646818</v>
      </c>
      <c r="AV28" s="31">
        <v>0</v>
      </c>
      <c r="AW28" s="31">
        <v>407244.25180031598</v>
      </c>
      <c r="AX28" s="31">
        <v>0</v>
      </c>
      <c r="AY28" s="31">
        <v>4754413.0062375898</v>
      </c>
      <c r="AZ28" s="32">
        <f t="shared" si="1"/>
        <v>5161657.2580379061</v>
      </c>
      <c r="BA28" s="56">
        <v>18325861.0756847</v>
      </c>
      <c r="BB28" s="33"/>
    </row>
    <row r="29" spans="1:54" x14ac:dyDescent="0.15">
      <c r="A29" s="82"/>
      <c r="B29" s="83"/>
      <c r="C29" s="2" t="s">
        <v>114</v>
      </c>
      <c r="D29" s="30" t="s">
        <v>113</v>
      </c>
      <c r="E29" s="31">
        <v>9493350.7946528662</v>
      </c>
      <c r="F29" s="31">
        <v>8229057.8313948</v>
      </c>
      <c r="G29" s="31">
        <v>3837299.8875891999</v>
      </c>
      <c r="H29" s="31">
        <v>8660373.1334523093</v>
      </c>
      <c r="I29" s="31">
        <v>6401255.7141907932</v>
      </c>
      <c r="J29" s="31">
        <v>8878940.3550711628</v>
      </c>
      <c r="K29" s="31">
        <v>6545165.9625660488</v>
      </c>
      <c r="L29" s="31">
        <v>2939080.4169344311</v>
      </c>
      <c r="M29" s="31">
        <v>4675910.0335772904</v>
      </c>
      <c r="N29" s="31">
        <v>6948682.8015148984</v>
      </c>
      <c r="O29" s="31">
        <v>6085876.8470268901</v>
      </c>
      <c r="P29" s="31">
        <v>53586889.889553808</v>
      </c>
      <c r="Q29" s="31">
        <v>35752833.601500414</v>
      </c>
      <c r="R29" s="31">
        <v>59742454.29665041</v>
      </c>
      <c r="S29" s="31">
        <v>21301411.509023398</v>
      </c>
      <c r="T29" s="31">
        <v>8233275.6609577332</v>
      </c>
      <c r="U29" s="31">
        <v>5202899.6674895473</v>
      </c>
      <c r="V29" s="31">
        <v>7109788.8867724575</v>
      </c>
      <c r="W29" s="31">
        <v>7153144.1695310287</v>
      </c>
      <c r="X29" s="31">
        <v>9507527.3756409418</v>
      </c>
      <c r="Y29" s="31">
        <v>1201167.8760674801</v>
      </c>
      <c r="Z29" s="31">
        <v>1317311.4551112661</v>
      </c>
      <c r="AA29" s="31">
        <v>521836.29525604902</v>
      </c>
      <c r="AB29" s="31">
        <v>186112281.730064</v>
      </c>
      <c r="AC29" s="31">
        <v>1241942.2726175501</v>
      </c>
      <c r="AD29" s="31">
        <v>3992022.5405265298</v>
      </c>
      <c r="AE29" s="31">
        <v>35173260.271900892</v>
      </c>
      <c r="AF29" s="31">
        <v>11190015.11494969</v>
      </c>
      <c r="AG29" s="31">
        <v>15944121.82188577</v>
      </c>
      <c r="AH29" s="31">
        <v>5207200.3589518899</v>
      </c>
      <c r="AI29" s="31">
        <v>8181408.9707539352</v>
      </c>
      <c r="AJ29" s="31">
        <v>5275489.0242434731</v>
      </c>
      <c r="AK29" s="31">
        <v>3877977.70662713</v>
      </c>
      <c r="AL29" s="31">
        <v>3230822.5407113079</v>
      </c>
      <c r="AM29" s="31">
        <v>2502802.3769850899</v>
      </c>
      <c r="AN29" s="31">
        <v>1938669.180812052</v>
      </c>
      <c r="AO29" s="31">
        <v>2433421.1024864763</v>
      </c>
      <c r="AP29" s="31">
        <v>3295711.2593740802</v>
      </c>
      <c r="AQ29" s="31">
        <v>2618199.0588239999</v>
      </c>
      <c r="AR29" s="31">
        <v>2684851.9485106114</v>
      </c>
      <c r="AS29" s="31">
        <v>1544597.2308777431</v>
      </c>
      <c r="AT29" s="31">
        <v>5721088.452300068</v>
      </c>
      <c r="AU29" s="32">
        <f t="shared" si="0"/>
        <v>585491417.42492747</v>
      </c>
      <c r="AV29" s="31">
        <v>58356471.106903099</v>
      </c>
      <c r="AW29" s="31">
        <v>0</v>
      </c>
      <c r="AX29" s="31">
        <v>0</v>
      </c>
      <c r="AY29" s="31">
        <v>996252.36320000002</v>
      </c>
      <c r="AZ29" s="32">
        <f t="shared" si="1"/>
        <v>59352723.4701031</v>
      </c>
      <c r="BA29" s="56">
        <v>644844140.89503098</v>
      </c>
      <c r="BB29" s="33"/>
    </row>
    <row r="30" spans="1:54" x14ac:dyDescent="0.15">
      <c r="A30" s="82"/>
      <c r="B30" s="83"/>
      <c r="C30" s="2" t="s">
        <v>117</v>
      </c>
      <c r="D30" s="30" t="s">
        <v>116</v>
      </c>
      <c r="E30" s="31">
        <v>156830.78034037913</v>
      </c>
      <c r="F30" s="31">
        <v>30190.597418295001</v>
      </c>
      <c r="G30" s="31">
        <v>22082.750245159801</v>
      </c>
      <c r="H30" s="31">
        <v>5387.123235093286</v>
      </c>
      <c r="I30" s="31">
        <v>86878.677509739995</v>
      </c>
      <c r="J30" s="31">
        <v>498827.9634040526</v>
      </c>
      <c r="K30" s="31">
        <v>95540.500191897794</v>
      </c>
      <c r="L30" s="31">
        <v>107559.4220973863</v>
      </c>
      <c r="M30" s="31">
        <v>26870.787727856699</v>
      </c>
      <c r="N30" s="31">
        <v>443387.79120467498</v>
      </c>
      <c r="O30" s="31">
        <v>566062.53469670797</v>
      </c>
      <c r="P30" s="31">
        <v>2343919.8792134654</v>
      </c>
      <c r="Q30" s="31">
        <v>240884.12314926041</v>
      </c>
      <c r="R30" s="31">
        <v>304876.35924884572</v>
      </c>
      <c r="S30" s="31">
        <v>421587.83683938399</v>
      </c>
      <c r="T30" s="31">
        <v>162444.91594500476</v>
      </c>
      <c r="U30" s="31">
        <v>262856.97245166451</v>
      </c>
      <c r="V30" s="31">
        <v>220142.7341035633</v>
      </c>
      <c r="W30" s="31">
        <v>218740.98191924387</v>
      </c>
      <c r="X30" s="31">
        <v>121464.54778008006</v>
      </c>
      <c r="Y30" s="31">
        <v>11513.6799099248</v>
      </c>
      <c r="Z30" s="31">
        <v>248776.08591966191</v>
      </c>
      <c r="AA30" s="31">
        <v>96182.560903595193</v>
      </c>
      <c r="AB30" s="31">
        <v>1858461.10653256</v>
      </c>
      <c r="AC30" s="31">
        <v>6433272.6605059998</v>
      </c>
      <c r="AD30" s="31">
        <v>384.588771525124</v>
      </c>
      <c r="AE30" s="31">
        <v>39177.061432496004</v>
      </c>
      <c r="AF30" s="31">
        <v>107629.3727398426</v>
      </c>
      <c r="AG30" s="31">
        <v>14640788.366525894</v>
      </c>
      <c r="AH30" s="31">
        <v>2892800.821019154</v>
      </c>
      <c r="AI30" s="31">
        <v>64327.414377462803</v>
      </c>
      <c r="AJ30" s="31">
        <v>39178.309147679538</v>
      </c>
      <c r="AK30" s="31">
        <v>1751073.3213510599</v>
      </c>
      <c r="AL30" s="31">
        <v>393477.35031122272</v>
      </c>
      <c r="AM30" s="31">
        <v>150460.17917838099</v>
      </c>
      <c r="AN30" s="31">
        <v>168267.6859045403</v>
      </c>
      <c r="AO30" s="31">
        <v>96108.950988058539</v>
      </c>
      <c r="AP30" s="31">
        <v>1125148.3477395002</v>
      </c>
      <c r="AQ30" s="31">
        <v>480576.85718107602</v>
      </c>
      <c r="AR30" s="31">
        <v>259120.74039074406</v>
      </c>
      <c r="AS30" s="31">
        <v>297474.0454279682</v>
      </c>
      <c r="AT30" s="31">
        <v>214099.35530014199</v>
      </c>
      <c r="AU30" s="32">
        <f t="shared" si="0"/>
        <v>37704836.140280254</v>
      </c>
      <c r="AV30" s="31">
        <v>20439163.96762</v>
      </c>
      <c r="AW30" s="31">
        <v>0</v>
      </c>
      <c r="AX30" s="31">
        <v>932084.619496739</v>
      </c>
      <c r="AY30" s="31">
        <v>4.8643322116274197</v>
      </c>
      <c r="AZ30" s="32">
        <f t="shared" si="1"/>
        <v>21371253.451448951</v>
      </c>
      <c r="BA30" s="56">
        <v>59076089.591729201</v>
      </c>
      <c r="BB30" s="33"/>
    </row>
    <row r="31" spans="1:54" x14ac:dyDescent="0.15">
      <c r="A31" s="82"/>
      <c r="B31" s="83"/>
      <c r="C31" s="2" t="s">
        <v>119</v>
      </c>
      <c r="D31" s="30" t="s">
        <v>118</v>
      </c>
      <c r="E31" s="31">
        <v>36387.648153616094</v>
      </c>
      <c r="F31" s="31">
        <v>54291.685117950001</v>
      </c>
      <c r="G31" s="31">
        <v>62700.680273982398</v>
      </c>
      <c r="H31" s="31">
        <v>34733.941057034303</v>
      </c>
      <c r="I31" s="31">
        <v>70192.655390574801</v>
      </c>
      <c r="J31" s="31">
        <v>1375959.613671643</v>
      </c>
      <c r="K31" s="31">
        <v>113937.0524513179</v>
      </c>
      <c r="L31" s="31">
        <v>154409.25921859409</v>
      </c>
      <c r="M31" s="31">
        <v>113914.5615471307</v>
      </c>
      <c r="N31" s="31">
        <v>322075.59507052321</v>
      </c>
      <c r="O31" s="31">
        <v>116362.85384987779</v>
      </c>
      <c r="P31" s="31">
        <v>798305.89275722275</v>
      </c>
      <c r="Q31" s="31">
        <v>528969.43235597946</v>
      </c>
      <c r="R31" s="31">
        <v>388483.75568394526</v>
      </c>
      <c r="S31" s="31">
        <v>137625.35512378099</v>
      </c>
      <c r="T31" s="31">
        <v>279926.94408567663</v>
      </c>
      <c r="U31" s="31">
        <v>147661.11603428729</v>
      </c>
      <c r="V31" s="31">
        <v>240963.3944707936</v>
      </c>
      <c r="W31" s="31">
        <v>306371.03597048792</v>
      </c>
      <c r="X31" s="31">
        <v>355460.16513416485</v>
      </c>
      <c r="Y31" s="31">
        <v>59587.001170155003</v>
      </c>
      <c r="Z31" s="31">
        <v>131155.94649842961</v>
      </c>
      <c r="AA31" s="31">
        <v>13504.041282262</v>
      </c>
      <c r="AB31" s="31">
        <v>974803.95463190496</v>
      </c>
      <c r="AC31" s="31">
        <v>18165.8059280136</v>
      </c>
      <c r="AD31" s="31">
        <v>1608847.1529683201</v>
      </c>
      <c r="AE31" s="31">
        <v>2376288.4230824858</v>
      </c>
      <c r="AF31" s="31">
        <v>492101.68196099397</v>
      </c>
      <c r="AG31" s="31">
        <v>410454.4001259284</v>
      </c>
      <c r="AH31" s="31">
        <v>1375058.532640378</v>
      </c>
      <c r="AI31" s="31">
        <v>206340.92106479863</v>
      </c>
      <c r="AJ31" s="31">
        <v>487846.34784349566</v>
      </c>
      <c r="AK31" s="31">
        <v>444412.51661103102</v>
      </c>
      <c r="AL31" s="31">
        <v>92764.530810529497</v>
      </c>
      <c r="AM31" s="31">
        <v>382344.63821493002</v>
      </c>
      <c r="AN31" s="31">
        <v>91022.158419653395</v>
      </c>
      <c r="AO31" s="31">
        <v>172949.2433204363</v>
      </c>
      <c r="AP31" s="31">
        <v>381745.24937986303</v>
      </c>
      <c r="AQ31" s="31">
        <v>358259.89349303802</v>
      </c>
      <c r="AR31" s="31">
        <v>294432.85771961301</v>
      </c>
      <c r="AS31" s="31">
        <v>260383.42316443648</v>
      </c>
      <c r="AT31" s="31">
        <v>542171.50905058533</v>
      </c>
      <c r="AU31" s="32">
        <f t="shared" si="0"/>
        <v>16813372.866799861</v>
      </c>
      <c r="AV31" s="31">
        <v>14049573.015854301</v>
      </c>
      <c r="AW31" s="31">
        <v>0</v>
      </c>
      <c r="AX31" s="31">
        <v>89554.16130711</v>
      </c>
      <c r="AY31" s="31">
        <v>0</v>
      </c>
      <c r="AZ31" s="32">
        <f t="shared" si="1"/>
        <v>14139127.17716141</v>
      </c>
      <c r="BA31" s="56">
        <v>30952500.043961301</v>
      </c>
      <c r="BB31" s="33"/>
    </row>
    <row r="32" spans="1:54" x14ac:dyDescent="0.15">
      <c r="A32" s="82"/>
      <c r="B32" s="83"/>
      <c r="C32" s="2" t="s">
        <v>120</v>
      </c>
      <c r="D32" s="30" t="s">
        <v>121</v>
      </c>
      <c r="E32" s="31">
        <v>775588.05014295643</v>
      </c>
      <c r="F32" s="31">
        <v>133588.88311137201</v>
      </c>
      <c r="G32" s="31">
        <v>27391.959513063099</v>
      </c>
      <c r="H32" s="31">
        <v>26274.130204306301</v>
      </c>
      <c r="I32" s="31">
        <v>28890.027299190682</v>
      </c>
      <c r="J32" s="31">
        <v>234508.48147444538</v>
      </c>
      <c r="K32" s="31">
        <v>108056.77682315881</v>
      </c>
      <c r="L32" s="31">
        <v>102159.4904768242</v>
      </c>
      <c r="M32" s="31">
        <v>126839.88440281191</v>
      </c>
      <c r="N32" s="31">
        <v>104926.8577233782</v>
      </c>
      <c r="O32" s="31">
        <v>30952.496173855299</v>
      </c>
      <c r="P32" s="31">
        <v>469535.84925850417</v>
      </c>
      <c r="Q32" s="31">
        <v>168135.83904255772</v>
      </c>
      <c r="R32" s="31">
        <v>161859.40504840162</v>
      </c>
      <c r="S32" s="31">
        <v>101094.458260667</v>
      </c>
      <c r="T32" s="31">
        <v>257616.62779140187</v>
      </c>
      <c r="U32" s="31">
        <v>101521.46957795623</v>
      </c>
      <c r="V32" s="31">
        <v>159037.68686862991</v>
      </c>
      <c r="W32" s="31">
        <v>138556.83449435135</v>
      </c>
      <c r="X32" s="31">
        <v>504626.05634129007</v>
      </c>
      <c r="Y32" s="31">
        <v>26695.451879358301</v>
      </c>
      <c r="Z32" s="31">
        <v>61067.095001357098</v>
      </c>
      <c r="AA32" s="31">
        <v>13324.7578386161</v>
      </c>
      <c r="AB32" s="31">
        <v>2464701.1534874402</v>
      </c>
      <c r="AC32" s="31">
        <v>14519.560609138</v>
      </c>
      <c r="AD32" s="31">
        <v>47078.775214945999</v>
      </c>
      <c r="AE32" s="31">
        <v>96327627.375680432</v>
      </c>
      <c r="AF32" s="31">
        <v>1341645.393831735</v>
      </c>
      <c r="AG32" s="31">
        <v>1603857.4057925716</v>
      </c>
      <c r="AH32" s="31">
        <v>1108437.7400207671</v>
      </c>
      <c r="AI32" s="31">
        <v>797743.04910362349</v>
      </c>
      <c r="AJ32" s="31">
        <v>3745160.4847298949</v>
      </c>
      <c r="AK32" s="31">
        <v>11601876.732053701</v>
      </c>
      <c r="AL32" s="31">
        <v>356160.5275366797</v>
      </c>
      <c r="AM32" s="31">
        <v>328332.32729424699</v>
      </c>
      <c r="AN32" s="31">
        <v>382082.04858695</v>
      </c>
      <c r="AO32" s="31">
        <v>883697.39977234602</v>
      </c>
      <c r="AP32" s="31">
        <v>490246.07503660896</v>
      </c>
      <c r="AQ32" s="31">
        <v>2631696.4192849402</v>
      </c>
      <c r="AR32" s="31">
        <v>921621.39303040411</v>
      </c>
      <c r="AS32" s="31">
        <v>1009497.1569986282</v>
      </c>
      <c r="AT32" s="31">
        <v>8288670.9143869299</v>
      </c>
      <c r="AU32" s="32">
        <f t="shared" si="0"/>
        <v>138206900.50120044</v>
      </c>
      <c r="AV32" s="31">
        <v>0</v>
      </c>
      <c r="AW32" s="31">
        <v>2528638902.9940476</v>
      </c>
      <c r="AX32" s="31">
        <v>0</v>
      </c>
      <c r="AY32" s="31">
        <v>8967333.2917405292</v>
      </c>
      <c r="AZ32" s="32">
        <f t="shared" si="1"/>
        <v>2537606236.2857881</v>
      </c>
      <c r="BA32" s="56">
        <v>2675813136.786983</v>
      </c>
      <c r="BB32" s="33"/>
    </row>
    <row r="33" spans="1:54" x14ac:dyDescent="0.15">
      <c r="A33" s="82"/>
      <c r="B33" s="83"/>
      <c r="C33" s="2" t="s">
        <v>128</v>
      </c>
      <c r="D33" s="30" t="s">
        <v>127</v>
      </c>
      <c r="E33" s="31">
        <v>25168467.234694131</v>
      </c>
      <c r="F33" s="31">
        <v>5918722.18513312</v>
      </c>
      <c r="G33" s="31">
        <v>740225.29301252204</v>
      </c>
      <c r="H33" s="31">
        <v>2448730.4262610888</v>
      </c>
      <c r="I33" s="31">
        <v>2671642.170681078</v>
      </c>
      <c r="J33" s="31">
        <v>70635961.44666034</v>
      </c>
      <c r="K33" s="31">
        <v>17422595.424505476</v>
      </c>
      <c r="L33" s="31">
        <v>30568218.332809951</v>
      </c>
      <c r="M33" s="31">
        <v>22998971.29428513</v>
      </c>
      <c r="N33" s="31">
        <v>25374685.981105484</v>
      </c>
      <c r="O33" s="31">
        <v>7813438.4690225106</v>
      </c>
      <c r="P33" s="31">
        <v>71555658.788270369</v>
      </c>
      <c r="Q33" s="31">
        <v>34860054.447686851</v>
      </c>
      <c r="R33" s="31">
        <v>29607188.103786096</v>
      </c>
      <c r="S33" s="31">
        <v>19435385.38135837</v>
      </c>
      <c r="T33" s="31">
        <v>23618095.202668004</v>
      </c>
      <c r="U33" s="31">
        <v>16543210.2218724</v>
      </c>
      <c r="V33" s="31">
        <v>64530116.718393445</v>
      </c>
      <c r="W33" s="31">
        <v>36477563.80242236</v>
      </c>
      <c r="X33" s="31">
        <v>49246199.478787377</v>
      </c>
      <c r="Y33" s="31">
        <v>4477172.1489552297</v>
      </c>
      <c r="Z33" s="31">
        <v>2537776.473658558</v>
      </c>
      <c r="AA33" s="31">
        <v>981471.44585984107</v>
      </c>
      <c r="AB33" s="31">
        <v>13755872.076912232</v>
      </c>
      <c r="AC33" s="31">
        <v>1203360.425891699</v>
      </c>
      <c r="AD33" s="31">
        <v>443755.89606449299</v>
      </c>
      <c r="AE33" s="31">
        <v>130720605.05749266</v>
      </c>
      <c r="AF33" s="31">
        <v>9212402.6080559306</v>
      </c>
      <c r="AG33" s="31">
        <v>27056765.792858355</v>
      </c>
      <c r="AH33" s="31">
        <v>26496827.538506899</v>
      </c>
      <c r="AI33" s="31">
        <v>10453541.232364515</v>
      </c>
      <c r="AJ33" s="31">
        <v>6848085.1308692852</v>
      </c>
      <c r="AK33" s="31">
        <v>2587736.6653682701</v>
      </c>
      <c r="AL33" s="31">
        <v>29103699.95089649</v>
      </c>
      <c r="AM33" s="31">
        <v>5534126.70304807</v>
      </c>
      <c r="AN33" s="31">
        <v>10102520.59701252</v>
      </c>
      <c r="AO33" s="31">
        <v>2325663.2567386809</v>
      </c>
      <c r="AP33" s="31">
        <v>7351917.2642200198</v>
      </c>
      <c r="AQ33" s="31">
        <v>4845311.6240855101</v>
      </c>
      <c r="AR33" s="31">
        <v>28426631.459519181</v>
      </c>
      <c r="AS33" s="31">
        <v>4792347.8600893337</v>
      </c>
      <c r="AT33" s="31">
        <v>9682131.5636468418</v>
      </c>
      <c r="AU33" s="32">
        <f t="shared" si="0"/>
        <v>896574853.17553079</v>
      </c>
      <c r="AV33" s="31">
        <v>183223536.49473041</v>
      </c>
      <c r="AW33" s="31">
        <v>93098199.786159903</v>
      </c>
      <c r="AX33" s="31">
        <v>10043435.044480279</v>
      </c>
      <c r="AY33" s="31">
        <v>155690060.64821279</v>
      </c>
      <c r="AZ33" s="32">
        <f t="shared" si="1"/>
        <v>442055231.9735834</v>
      </c>
      <c r="BA33" s="56">
        <v>1338630085.1491139</v>
      </c>
      <c r="BB33" s="33"/>
    </row>
    <row r="34" spans="1:54" x14ac:dyDescent="0.15">
      <c r="A34" s="82"/>
      <c r="B34" s="83"/>
      <c r="C34" s="2" t="s">
        <v>131</v>
      </c>
      <c r="D34" s="30" t="s">
        <v>130</v>
      </c>
      <c r="E34" s="31">
        <v>23479263.496726681</v>
      </c>
      <c r="F34" s="31">
        <v>5287377.4483932061</v>
      </c>
      <c r="G34" s="31">
        <v>746686.8161245581</v>
      </c>
      <c r="H34" s="31">
        <v>2412414.7029416496</v>
      </c>
      <c r="I34" s="31">
        <v>2876749.5492123798</v>
      </c>
      <c r="J34" s="31">
        <v>35196708.210911438</v>
      </c>
      <c r="K34" s="31">
        <v>13959352.579073364</v>
      </c>
      <c r="L34" s="31">
        <v>17880757.911884379</v>
      </c>
      <c r="M34" s="31">
        <v>9329714.0962061845</v>
      </c>
      <c r="N34" s="31">
        <v>12228408.850534339</v>
      </c>
      <c r="O34" s="31">
        <v>14208606.780710857</v>
      </c>
      <c r="P34" s="31">
        <v>59672089.781320065</v>
      </c>
      <c r="Q34" s="31">
        <v>27028974.00245706</v>
      </c>
      <c r="R34" s="31">
        <v>29687853.18911713</v>
      </c>
      <c r="S34" s="31">
        <v>14144682.463062918</v>
      </c>
      <c r="T34" s="31">
        <v>15251722.853124466</v>
      </c>
      <c r="U34" s="31">
        <v>12827812.705032989</v>
      </c>
      <c r="V34" s="31">
        <v>29420349.819476712</v>
      </c>
      <c r="W34" s="31">
        <v>19638303.830342848</v>
      </c>
      <c r="X34" s="31">
        <v>15097601.977962805</v>
      </c>
      <c r="Y34" s="31">
        <v>2479552.0486824149</v>
      </c>
      <c r="Z34" s="31">
        <v>1743144.2925511752</v>
      </c>
      <c r="AA34" s="31">
        <v>480733.53224687232</v>
      </c>
      <c r="AB34" s="31">
        <v>11002296.356871711</v>
      </c>
      <c r="AC34" s="31">
        <v>1482594.5454745784</v>
      </c>
      <c r="AD34" s="31">
        <v>314790.88247779856</v>
      </c>
      <c r="AE34" s="31">
        <v>77795272.116003871</v>
      </c>
      <c r="AF34" s="31">
        <v>84018855.919585094</v>
      </c>
      <c r="AG34" s="31">
        <v>126341693.35866798</v>
      </c>
      <c r="AH34" s="31">
        <v>14725138.698594762</v>
      </c>
      <c r="AI34" s="31">
        <v>9404479.3527390528</v>
      </c>
      <c r="AJ34" s="31">
        <v>15496838.594049998</v>
      </c>
      <c r="AK34" s="31">
        <v>3240329.0981955482</v>
      </c>
      <c r="AL34" s="31">
        <v>34916231.185544975</v>
      </c>
      <c r="AM34" s="31">
        <v>7136897.783002561</v>
      </c>
      <c r="AN34" s="31">
        <v>15754003.40526643</v>
      </c>
      <c r="AO34" s="31">
        <v>2985371.1530320579</v>
      </c>
      <c r="AP34" s="31">
        <v>6758351.4393859226</v>
      </c>
      <c r="AQ34" s="31">
        <v>10415334.513666846</v>
      </c>
      <c r="AR34" s="31">
        <v>12316406.650600391</v>
      </c>
      <c r="AS34" s="31">
        <v>4765293.0382812647</v>
      </c>
      <c r="AT34" s="31">
        <v>23948744.20996603</v>
      </c>
      <c r="AU34" s="32">
        <f t="shared" si="0"/>
        <v>827897783.23950362</v>
      </c>
      <c r="AV34" s="31">
        <v>164777198.58198732</v>
      </c>
      <c r="AW34" s="31">
        <v>41135856.925458536</v>
      </c>
      <c r="AX34" s="31">
        <v>4256829.6987580042</v>
      </c>
      <c r="AY34" s="31">
        <v>88314007.094073981</v>
      </c>
      <c r="AZ34" s="32">
        <f t="shared" si="1"/>
        <v>298483892.30027783</v>
      </c>
      <c r="BA34" s="56">
        <v>1126381675.5397816</v>
      </c>
      <c r="BB34" s="33"/>
    </row>
    <row r="35" spans="1:54" x14ac:dyDescent="0.15">
      <c r="A35" s="82"/>
      <c r="B35" s="83"/>
      <c r="C35" s="2" t="s">
        <v>143</v>
      </c>
      <c r="D35" s="34" t="s">
        <v>142</v>
      </c>
      <c r="E35" s="31">
        <v>2175901.6815749174</v>
      </c>
      <c r="F35" s="31">
        <v>707620.78984724695</v>
      </c>
      <c r="G35" s="31">
        <v>213348.1236903776</v>
      </c>
      <c r="H35" s="31">
        <v>609494.10496472905</v>
      </c>
      <c r="I35" s="31">
        <v>533122.99739921954</v>
      </c>
      <c r="J35" s="31">
        <v>5362784.5104653025</v>
      </c>
      <c r="K35" s="31">
        <v>1043713.828456304</v>
      </c>
      <c r="L35" s="31">
        <v>1295658.034619235</v>
      </c>
      <c r="M35" s="31">
        <v>1047516.7243821232</v>
      </c>
      <c r="N35" s="31">
        <v>1998461.9979669442</v>
      </c>
      <c r="O35" s="31">
        <v>572570.87555003143</v>
      </c>
      <c r="P35" s="31">
        <v>8248921.0663316511</v>
      </c>
      <c r="Q35" s="31">
        <v>4004573.4965076782</v>
      </c>
      <c r="R35" s="31">
        <v>3477882.6289320313</v>
      </c>
      <c r="S35" s="31">
        <v>2451134.7532034041</v>
      </c>
      <c r="T35" s="31">
        <v>2208035.7039770493</v>
      </c>
      <c r="U35" s="31">
        <v>2737424.1881737569</v>
      </c>
      <c r="V35" s="31">
        <v>3007549.4917297973</v>
      </c>
      <c r="W35" s="31">
        <v>2945978.8454599697</v>
      </c>
      <c r="X35" s="31">
        <v>3014696.3530496839</v>
      </c>
      <c r="Y35" s="31">
        <v>834875.650641368</v>
      </c>
      <c r="Z35" s="31">
        <v>274889.99404246046</v>
      </c>
      <c r="AA35" s="31">
        <v>125505.7602797966</v>
      </c>
      <c r="AB35" s="31">
        <v>1715761.1718376419</v>
      </c>
      <c r="AC35" s="31">
        <v>137834.92811298353</v>
      </c>
      <c r="AD35" s="31">
        <v>151719.61284440351</v>
      </c>
      <c r="AE35" s="31">
        <v>15268544.971112836</v>
      </c>
      <c r="AF35" s="31">
        <v>6385100.8231471851</v>
      </c>
      <c r="AG35" s="31">
        <v>15852073.771575971</v>
      </c>
      <c r="AH35" s="31">
        <v>1030171.2570070949</v>
      </c>
      <c r="AI35" s="31">
        <v>4223240.944831498</v>
      </c>
      <c r="AJ35" s="31">
        <v>33981224.243774816</v>
      </c>
      <c r="AK35" s="31">
        <v>3367948.1534302803</v>
      </c>
      <c r="AL35" s="31">
        <v>41157892.282637991</v>
      </c>
      <c r="AM35" s="31">
        <v>7405780.6801970899</v>
      </c>
      <c r="AN35" s="31">
        <v>13463590.57824317</v>
      </c>
      <c r="AO35" s="31">
        <v>823663.50480562053</v>
      </c>
      <c r="AP35" s="31">
        <v>2896923.7972153961</v>
      </c>
      <c r="AQ35" s="31">
        <v>10015456.48220301</v>
      </c>
      <c r="AR35" s="31">
        <v>1739817.907720756</v>
      </c>
      <c r="AS35" s="31">
        <v>5353625.3278826652</v>
      </c>
      <c r="AT35" s="31">
        <v>33786898.768746682</v>
      </c>
      <c r="AU35" s="32">
        <f t="shared" si="0"/>
        <v>247648930.80857217</v>
      </c>
      <c r="AV35" s="31">
        <v>198519333.50793478</v>
      </c>
      <c r="AW35" s="31">
        <v>0</v>
      </c>
      <c r="AX35" s="31">
        <v>0</v>
      </c>
      <c r="AY35" s="31">
        <v>6804836.7113562804</v>
      </c>
      <c r="AZ35" s="32">
        <f t="shared" si="1"/>
        <v>205324170.21929106</v>
      </c>
      <c r="BA35" s="56">
        <v>452973101.02786398</v>
      </c>
      <c r="BB35" s="33"/>
    </row>
    <row r="36" spans="1:54" x14ac:dyDescent="0.15">
      <c r="A36" s="82"/>
      <c r="B36" s="83"/>
      <c r="C36" s="2" t="s">
        <v>146</v>
      </c>
      <c r="D36" s="34" t="s">
        <v>147</v>
      </c>
      <c r="E36" s="31">
        <v>2004334.5181288472</v>
      </c>
      <c r="F36" s="31">
        <v>279690.7080897764</v>
      </c>
      <c r="G36" s="31">
        <v>113289.8913038662</v>
      </c>
      <c r="H36" s="31">
        <v>444147.23816444818</v>
      </c>
      <c r="I36" s="31">
        <v>329052.43159374589</v>
      </c>
      <c r="J36" s="31">
        <v>2854680.2732239142</v>
      </c>
      <c r="K36" s="31">
        <v>844538.70090208261</v>
      </c>
      <c r="L36" s="31">
        <v>1486112.6564618058</v>
      </c>
      <c r="M36" s="31">
        <v>615394.82536596712</v>
      </c>
      <c r="N36" s="31">
        <v>1431587.1875900128</v>
      </c>
      <c r="O36" s="31">
        <v>164697.59610636847</v>
      </c>
      <c r="P36" s="31">
        <v>4884624.2489495948</v>
      </c>
      <c r="Q36" s="31">
        <v>1703022.9225532231</v>
      </c>
      <c r="R36" s="31">
        <v>1219876.6003098488</v>
      </c>
      <c r="S36" s="31">
        <v>1344322.3023810284</v>
      </c>
      <c r="T36" s="31">
        <v>2349835.1933607622</v>
      </c>
      <c r="U36" s="31">
        <v>1437733.8888776307</v>
      </c>
      <c r="V36" s="31">
        <v>2173610.9926845497</v>
      </c>
      <c r="W36" s="31">
        <v>2682711.7183936415</v>
      </c>
      <c r="X36" s="31">
        <v>20203108.527500257</v>
      </c>
      <c r="Y36" s="31">
        <v>556588.05524362682</v>
      </c>
      <c r="Z36" s="31">
        <v>132354.87157677268</v>
      </c>
      <c r="AA36" s="31">
        <v>69578.035405529707</v>
      </c>
      <c r="AB36" s="31">
        <v>3670927.4000819693</v>
      </c>
      <c r="AC36" s="31">
        <v>191360.34689244156</v>
      </c>
      <c r="AD36" s="31">
        <v>225831.7094618046</v>
      </c>
      <c r="AE36" s="31">
        <v>36626592.857725106</v>
      </c>
      <c r="AF36" s="31">
        <v>8810872.2334664073</v>
      </c>
      <c r="AG36" s="31">
        <v>25676892.394242786</v>
      </c>
      <c r="AH36" s="31">
        <v>3571862.2583576702</v>
      </c>
      <c r="AI36" s="31">
        <v>126012508.7919448</v>
      </c>
      <c r="AJ36" s="31">
        <v>43829579.03264758</v>
      </c>
      <c r="AK36" s="31">
        <v>6433192.3585870089</v>
      </c>
      <c r="AL36" s="31">
        <v>10084500.802909637</v>
      </c>
      <c r="AM36" s="31">
        <v>2122293.032207408</v>
      </c>
      <c r="AN36" s="31">
        <v>8032591.9894345431</v>
      </c>
      <c r="AO36" s="31">
        <v>1300045.4663497964</v>
      </c>
      <c r="AP36" s="31">
        <v>1509543.3846325735</v>
      </c>
      <c r="AQ36" s="31">
        <v>7678307.7974430108</v>
      </c>
      <c r="AR36" s="31">
        <v>7951669.3377370182</v>
      </c>
      <c r="AS36" s="31">
        <v>2579043.2586172889</v>
      </c>
      <c r="AT36" s="31">
        <v>39074827.254746266</v>
      </c>
      <c r="AU36" s="32">
        <f t="shared" si="0"/>
        <v>384707335.09165245</v>
      </c>
      <c r="AV36" s="31">
        <v>112034406.38797206</v>
      </c>
      <c r="AW36" s="31">
        <v>177239040.90721399</v>
      </c>
      <c r="AX36" s="31">
        <v>0</v>
      </c>
      <c r="AY36" s="31">
        <v>20847980.000583902</v>
      </c>
      <c r="AZ36" s="32">
        <f t="shared" si="1"/>
        <v>310121427.29576993</v>
      </c>
      <c r="BA36" s="56">
        <v>694828762.3874228</v>
      </c>
      <c r="BB36" s="33"/>
    </row>
    <row r="37" spans="1:54" x14ac:dyDescent="0.15">
      <c r="A37" s="82"/>
      <c r="B37" s="83"/>
      <c r="C37" s="2" t="s">
        <v>151</v>
      </c>
      <c r="D37" s="34" t="s">
        <v>482</v>
      </c>
      <c r="E37" s="31">
        <v>14502694.985431734</v>
      </c>
      <c r="F37" s="31">
        <v>11563956.873003697</v>
      </c>
      <c r="G37" s="31">
        <v>3491348.3121853913</v>
      </c>
      <c r="H37" s="31">
        <v>2909396.1603479926</v>
      </c>
      <c r="I37" s="31">
        <v>2747356.0968054505</v>
      </c>
      <c r="J37" s="31">
        <v>7034270.5737141166</v>
      </c>
      <c r="K37" s="31">
        <v>4316255.4202202884</v>
      </c>
      <c r="L37" s="31">
        <v>2222006.7653792687</v>
      </c>
      <c r="M37" s="31">
        <v>2471848.0016887588</v>
      </c>
      <c r="N37" s="31">
        <v>5936050.8182116263</v>
      </c>
      <c r="O37" s="31">
        <v>3627590.4446526617</v>
      </c>
      <c r="P37" s="31">
        <v>23864822.704022441</v>
      </c>
      <c r="Q37" s="31">
        <v>14468603.326141745</v>
      </c>
      <c r="R37" s="31">
        <v>32266729.953683067</v>
      </c>
      <c r="S37" s="31">
        <v>8804776.6020371467</v>
      </c>
      <c r="T37" s="31">
        <v>6557671.637563169</v>
      </c>
      <c r="U37" s="31">
        <v>7016503.5821689432</v>
      </c>
      <c r="V37" s="31">
        <v>7171183.2031672308</v>
      </c>
      <c r="W37" s="31">
        <v>8590101.8103398308</v>
      </c>
      <c r="X37" s="31">
        <v>16929912.291248918</v>
      </c>
      <c r="Y37" s="31">
        <v>1540102.0373814823</v>
      </c>
      <c r="Z37" s="31">
        <v>1448467.6196484978</v>
      </c>
      <c r="AA37" s="31">
        <v>273105.21964117349</v>
      </c>
      <c r="AB37" s="31">
        <v>28330532.580261815</v>
      </c>
      <c r="AC37" s="31">
        <v>1872627.4376005186</v>
      </c>
      <c r="AD37" s="31">
        <v>1983140.6757447692</v>
      </c>
      <c r="AE37" s="31">
        <v>97472456.129065692</v>
      </c>
      <c r="AF37" s="31">
        <v>59266327.481772833</v>
      </c>
      <c r="AG37" s="31">
        <v>104467012.33334625</v>
      </c>
      <c r="AH37" s="31">
        <v>4855567.4135205643</v>
      </c>
      <c r="AI37" s="31">
        <v>15127916.593082061</v>
      </c>
      <c r="AJ37" s="31">
        <v>86984935.184757516</v>
      </c>
      <c r="AK37" s="31">
        <v>102731117.65043989</v>
      </c>
      <c r="AL37" s="31">
        <v>55806011.41250661</v>
      </c>
      <c r="AM37" s="31">
        <v>1656320.9917855903</v>
      </c>
      <c r="AN37" s="31">
        <v>15812881.563477933</v>
      </c>
      <c r="AO37" s="31">
        <v>3705237.5682722162</v>
      </c>
      <c r="AP37" s="31">
        <v>3300926.4276602669</v>
      </c>
      <c r="AQ37" s="31">
        <v>11819236.178128025</v>
      </c>
      <c r="AR37" s="31">
        <v>3135319.1558907595</v>
      </c>
      <c r="AS37" s="31">
        <v>4161445.2240893831</v>
      </c>
      <c r="AT37" s="31">
        <v>16771684.066130456</v>
      </c>
      <c r="AU37" s="32">
        <f t="shared" si="0"/>
        <v>809015450.5062176</v>
      </c>
      <c r="AV37" s="31">
        <v>267053750.5594371</v>
      </c>
      <c r="AW37" s="31">
        <v>0</v>
      </c>
      <c r="AX37" s="31">
        <v>0</v>
      </c>
      <c r="AY37" s="31">
        <v>6270104.2368093403</v>
      </c>
      <c r="AZ37" s="32">
        <f t="shared" si="1"/>
        <v>273323854.79624641</v>
      </c>
      <c r="BA37" s="56">
        <v>1082339305.3024631</v>
      </c>
      <c r="BB37" s="33"/>
    </row>
    <row r="38" spans="1:54" x14ac:dyDescent="0.15">
      <c r="A38" s="82"/>
      <c r="B38" s="83"/>
      <c r="C38" s="2" t="s">
        <v>156</v>
      </c>
      <c r="D38" s="34" t="s">
        <v>155</v>
      </c>
      <c r="E38" s="31">
        <v>14816.791933233759</v>
      </c>
      <c r="F38" s="31">
        <v>128511.52586732501</v>
      </c>
      <c r="G38" s="31">
        <v>25044.831651570701</v>
      </c>
      <c r="H38" s="31">
        <v>843.76588621243593</v>
      </c>
      <c r="I38" s="31">
        <v>37065.350435465007</v>
      </c>
      <c r="J38" s="31">
        <v>361372.95021381474</v>
      </c>
      <c r="K38" s="31">
        <v>79299.34857111187</v>
      </c>
      <c r="L38" s="31">
        <v>145796.35064064551</v>
      </c>
      <c r="M38" s="31">
        <v>187851.42836533271</v>
      </c>
      <c r="N38" s="31">
        <v>184817.16949438624</v>
      </c>
      <c r="O38" s="31">
        <v>5953.8221748301576</v>
      </c>
      <c r="P38" s="31">
        <v>493942.41331012372</v>
      </c>
      <c r="Q38" s="31">
        <v>267212.76426094392</v>
      </c>
      <c r="R38" s="31">
        <v>31186.418842756058</v>
      </c>
      <c r="S38" s="31">
        <v>209705.604268914</v>
      </c>
      <c r="T38" s="31">
        <v>259960.55545388837</v>
      </c>
      <c r="U38" s="31">
        <v>146033.71298427036</v>
      </c>
      <c r="V38" s="31">
        <v>278865.024805917</v>
      </c>
      <c r="W38" s="31">
        <v>303807.37931533629</v>
      </c>
      <c r="X38" s="31">
        <v>408950.96319281199</v>
      </c>
      <c r="Y38" s="31">
        <v>91103.351052237602</v>
      </c>
      <c r="Z38" s="31">
        <v>29278.862552193903</v>
      </c>
      <c r="AA38" s="31">
        <v>135280.64708582399</v>
      </c>
      <c r="AB38" s="31">
        <v>98067.089805387193</v>
      </c>
      <c r="AC38" s="31">
        <v>28985.704172611499</v>
      </c>
      <c r="AD38" s="31">
        <v>30376.432407996799</v>
      </c>
      <c r="AE38" s="31">
        <v>378518.88410693093</v>
      </c>
      <c r="AF38" s="31">
        <v>82696347.813927799</v>
      </c>
      <c r="AG38" s="31">
        <v>9841853.7114013266</v>
      </c>
      <c r="AH38" s="31">
        <v>18573389.629816029</v>
      </c>
      <c r="AI38" s="31">
        <v>35689458.214698695</v>
      </c>
      <c r="AJ38" s="31">
        <v>90556108.582660139</v>
      </c>
      <c r="AK38" s="31">
        <v>30733899.912444498</v>
      </c>
      <c r="AL38" s="31">
        <v>43300741.402313568</v>
      </c>
      <c r="AM38" s="31">
        <v>2607672.38150725</v>
      </c>
      <c r="AN38" s="31">
        <v>5794491.7779496098</v>
      </c>
      <c r="AO38" s="31">
        <v>942508.04981340503</v>
      </c>
      <c r="AP38" s="31">
        <v>24594480.308594421</v>
      </c>
      <c r="AQ38" s="31">
        <v>14848940.7533192</v>
      </c>
      <c r="AR38" s="31">
        <v>5398575.0060311081</v>
      </c>
      <c r="AS38" s="31">
        <v>5592106.6496792519</v>
      </c>
      <c r="AT38" s="31">
        <v>12578048.980981598</v>
      </c>
      <c r="AU38" s="32">
        <f t="shared" si="0"/>
        <v>388111272.31798995</v>
      </c>
      <c r="AV38" s="31">
        <v>449924153.03634</v>
      </c>
      <c r="AW38" s="31">
        <v>81897713.220970899</v>
      </c>
      <c r="AX38" s="31">
        <v>0</v>
      </c>
      <c r="AY38" s="31">
        <v>0</v>
      </c>
      <c r="AZ38" s="32">
        <f t="shared" si="1"/>
        <v>531821866.25731087</v>
      </c>
      <c r="BA38" s="56">
        <v>919933138.57530105</v>
      </c>
      <c r="BB38" s="33"/>
    </row>
    <row r="39" spans="1:54" x14ac:dyDescent="0.15">
      <c r="A39" s="82"/>
      <c r="B39" s="83"/>
      <c r="C39" s="2" t="s">
        <v>158</v>
      </c>
      <c r="D39" s="30" t="s">
        <v>157</v>
      </c>
      <c r="E39" s="31">
        <v>2671835.3625810994</v>
      </c>
      <c r="F39" s="31">
        <v>7018663.594980564</v>
      </c>
      <c r="G39" s="31">
        <v>1376009.448049004</v>
      </c>
      <c r="H39" s="31">
        <v>2161197.6499514822</v>
      </c>
      <c r="I39" s="31">
        <v>2001461.4762067636</v>
      </c>
      <c r="J39" s="31">
        <v>26743039.496668562</v>
      </c>
      <c r="K39" s="31">
        <v>2511596.2941268994</v>
      </c>
      <c r="L39" s="31">
        <v>8654168.2076529432</v>
      </c>
      <c r="M39" s="31">
        <v>2741061.0527248746</v>
      </c>
      <c r="N39" s="31">
        <v>7347141.4349548258</v>
      </c>
      <c r="O39" s="31">
        <v>2923519.8522890783</v>
      </c>
      <c r="P39" s="31">
        <v>30917864.353891402</v>
      </c>
      <c r="Q39" s="31">
        <v>10785259.539557904</v>
      </c>
      <c r="R39" s="31">
        <v>6029624.8837166559</v>
      </c>
      <c r="S39" s="31">
        <v>6574411.924750302</v>
      </c>
      <c r="T39" s="31">
        <v>9213824.7829864509</v>
      </c>
      <c r="U39" s="31">
        <v>8296515.1185757909</v>
      </c>
      <c r="V39" s="31">
        <v>17668684.755551029</v>
      </c>
      <c r="W39" s="31">
        <v>10442481.3033456</v>
      </c>
      <c r="X39" s="31">
        <v>15932494.582018921</v>
      </c>
      <c r="Y39" s="31">
        <v>1196551.2398374677</v>
      </c>
      <c r="Z39" s="31">
        <v>992080.72630433692</v>
      </c>
      <c r="AA39" s="31">
        <v>405949.78926994931</v>
      </c>
      <c r="AB39" s="31">
        <v>3736372.1895314101</v>
      </c>
      <c r="AC39" s="31">
        <v>1002357.651114791</v>
      </c>
      <c r="AD39" s="31">
        <v>352405.257164446</v>
      </c>
      <c r="AE39" s="31">
        <v>44904704.065201536</v>
      </c>
      <c r="AF39" s="31">
        <v>125494767.7116885</v>
      </c>
      <c r="AG39" s="31">
        <v>24389782.68487731</v>
      </c>
      <c r="AH39" s="31">
        <v>8944072.9160943106</v>
      </c>
      <c r="AI39" s="31">
        <v>47206705.61380332</v>
      </c>
      <c r="AJ39" s="31">
        <v>99595937.303318217</v>
      </c>
      <c r="AK39" s="31">
        <v>49007571.608162425</v>
      </c>
      <c r="AL39" s="31">
        <v>79420662.953719527</v>
      </c>
      <c r="AM39" s="31">
        <v>6255255.125710181</v>
      </c>
      <c r="AN39" s="31">
        <v>19741749.874557849</v>
      </c>
      <c r="AO39" s="31">
        <v>2757425.8526149811</v>
      </c>
      <c r="AP39" s="31">
        <v>5772545.3758829795</v>
      </c>
      <c r="AQ39" s="31">
        <v>4022879.1948248274</v>
      </c>
      <c r="AR39" s="31">
        <v>2030898.5084345993</v>
      </c>
      <c r="AS39" s="31">
        <v>6367109.6467080945</v>
      </c>
      <c r="AT39" s="31">
        <v>18716557.640501898</v>
      </c>
      <c r="AU39" s="32">
        <f t="shared" si="0"/>
        <v>734325198.04390311</v>
      </c>
      <c r="AV39" s="31">
        <v>64979724.239371121</v>
      </c>
      <c r="AW39" s="31">
        <v>0</v>
      </c>
      <c r="AX39" s="31">
        <v>0</v>
      </c>
      <c r="AY39" s="31">
        <v>38047605.912846602</v>
      </c>
      <c r="AZ39" s="32">
        <f t="shared" si="1"/>
        <v>103027330.15221772</v>
      </c>
      <c r="BA39" s="56">
        <v>837352528.19612074</v>
      </c>
      <c r="BB39" s="33"/>
    </row>
    <row r="40" spans="1:54" x14ac:dyDescent="0.15">
      <c r="A40" s="82"/>
      <c r="B40" s="83"/>
      <c r="C40" s="2" t="s">
        <v>162</v>
      </c>
      <c r="D40" s="30" t="s">
        <v>161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683546.50067840796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2">
        <f t="shared" si="0"/>
        <v>683546.50067840796</v>
      </c>
      <c r="AV40" s="31">
        <v>38152367.807966001</v>
      </c>
      <c r="AW40" s="31">
        <v>145196213.23606101</v>
      </c>
      <c r="AX40" s="31">
        <v>0</v>
      </c>
      <c r="AY40" s="31">
        <v>7605271.3408159101</v>
      </c>
      <c r="AZ40" s="32">
        <f t="shared" si="1"/>
        <v>190953852.3848429</v>
      </c>
      <c r="BA40" s="56">
        <v>191637398.88552099</v>
      </c>
      <c r="BB40" s="33"/>
    </row>
    <row r="41" spans="1:54" x14ac:dyDescent="0.15">
      <c r="A41" s="82"/>
      <c r="B41" s="83"/>
      <c r="C41" s="2" t="s">
        <v>164</v>
      </c>
      <c r="D41" s="30" t="s">
        <v>163</v>
      </c>
      <c r="E41" s="31">
        <v>7839296.6878149966</v>
      </c>
      <c r="F41" s="31">
        <v>2166933.9432861437</v>
      </c>
      <c r="G41" s="31">
        <v>436026.00776431407</v>
      </c>
      <c r="H41" s="31">
        <v>1169211.7432262984</v>
      </c>
      <c r="I41" s="31">
        <v>1285645.0553377431</v>
      </c>
      <c r="J41" s="31">
        <v>1791845.2313328343</v>
      </c>
      <c r="K41" s="31">
        <v>347099.47308709146</v>
      </c>
      <c r="L41" s="31">
        <v>1125073.2962994887</v>
      </c>
      <c r="M41" s="31">
        <v>974290.70801589102</v>
      </c>
      <c r="N41" s="31">
        <v>1302564.4809939722</v>
      </c>
      <c r="O41" s="31">
        <v>135474.41540473318</v>
      </c>
      <c r="P41" s="31">
        <v>9976890.6174035147</v>
      </c>
      <c r="Q41" s="31">
        <v>2614181.9542920021</v>
      </c>
      <c r="R41" s="31">
        <v>3130161.9954514476</v>
      </c>
      <c r="S41" s="31">
        <v>2168787.6095146118</v>
      </c>
      <c r="T41" s="31">
        <v>2065136.2170317199</v>
      </c>
      <c r="U41" s="31">
        <v>3537946.7489642194</v>
      </c>
      <c r="V41" s="31">
        <v>9632236.7291703951</v>
      </c>
      <c r="W41" s="31">
        <v>2968665.4009960759</v>
      </c>
      <c r="X41" s="31">
        <v>8022341.0954929395</v>
      </c>
      <c r="Y41" s="31">
        <v>758422.89345323597</v>
      </c>
      <c r="Z41" s="31">
        <v>131786.470402323</v>
      </c>
      <c r="AA41" s="31">
        <v>53901.749252781236</v>
      </c>
      <c r="AB41" s="31">
        <v>3414710.6137663303</v>
      </c>
      <c r="AC41" s="31">
        <v>5259.9607983817104</v>
      </c>
      <c r="AD41" s="31">
        <v>28122.029662904501</v>
      </c>
      <c r="AE41" s="31">
        <v>199839097.79104611</v>
      </c>
      <c r="AF41" s="31">
        <v>10139646.436726816</v>
      </c>
      <c r="AG41" s="31">
        <v>2934291.6147296955</v>
      </c>
      <c r="AH41" s="31">
        <v>228170.0024432787</v>
      </c>
      <c r="AI41" s="31">
        <v>2014105.098957638</v>
      </c>
      <c r="AJ41" s="31">
        <v>1255791.0851791932</v>
      </c>
      <c r="AK41" s="31">
        <v>746288.72726639605</v>
      </c>
      <c r="AL41" s="31">
        <v>100229.69583299302</v>
      </c>
      <c r="AM41" s="31">
        <v>10888230.09721694</v>
      </c>
      <c r="AN41" s="31">
        <v>57789507.098107465</v>
      </c>
      <c r="AO41" s="31">
        <v>282592.14936136297</v>
      </c>
      <c r="AP41" s="31">
        <v>13153.39391840883</v>
      </c>
      <c r="AQ41" s="31">
        <v>1177011.6464393111</v>
      </c>
      <c r="AR41" s="31">
        <v>245567.49198051688</v>
      </c>
      <c r="AS41" s="31">
        <v>32840.89425152581</v>
      </c>
      <c r="AT41" s="31">
        <v>345952.21221808984</v>
      </c>
      <c r="AU41" s="32">
        <f t="shared" si="0"/>
        <v>355114488.56389213</v>
      </c>
      <c r="AV41" s="31">
        <v>67211797.034151092</v>
      </c>
      <c r="AW41" s="31">
        <v>7032730.5539190499</v>
      </c>
      <c r="AX41" s="31">
        <v>0</v>
      </c>
      <c r="AY41" s="31">
        <v>3143.74067601143</v>
      </c>
      <c r="AZ41" s="32">
        <f t="shared" si="1"/>
        <v>74247671.328746155</v>
      </c>
      <c r="BA41" s="56">
        <v>429362159.8926385</v>
      </c>
      <c r="BB41" s="33"/>
    </row>
    <row r="42" spans="1:54" x14ac:dyDescent="0.15">
      <c r="A42" s="82"/>
      <c r="B42" s="83"/>
      <c r="C42" s="2" t="s">
        <v>167</v>
      </c>
      <c r="D42" s="30" t="s">
        <v>166</v>
      </c>
      <c r="E42" s="31">
        <v>1574412.7491342728</v>
      </c>
      <c r="F42" s="31">
        <v>98104.116810150939</v>
      </c>
      <c r="G42" s="31">
        <v>44353.096253383352</v>
      </c>
      <c r="H42" s="31">
        <v>154816.40625481762</v>
      </c>
      <c r="I42" s="31">
        <v>243201.32243016898</v>
      </c>
      <c r="J42" s="31">
        <v>503323.11145602941</v>
      </c>
      <c r="K42" s="31">
        <v>643971.27513373143</v>
      </c>
      <c r="L42" s="31">
        <v>127521.9965938176</v>
      </c>
      <c r="M42" s="31">
        <v>119386.9981813778</v>
      </c>
      <c r="N42" s="31">
        <v>751377.52803420194</v>
      </c>
      <c r="O42" s="31">
        <v>170041.0054852227</v>
      </c>
      <c r="P42" s="31">
        <v>849632.95956531481</v>
      </c>
      <c r="Q42" s="31">
        <v>422408.7114298786</v>
      </c>
      <c r="R42" s="31">
        <v>808197.40507086855</v>
      </c>
      <c r="S42" s="31">
        <v>195226.57990420744</v>
      </c>
      <c r="T42" s="31">
        <v>276388.15930578596</v>
      </c>
      <c r="U42" s="31">
        <v>248972.38177029687</v>
      </c>
      <c r="V42" s="31">
        <v>323086.37502551841</v>
      </c>
      <c r="W42" s="31">
        <v>255085.63272706082</v>
      </c>
      <c r="X42" s="31">
        <v>295350.72301881475</v>
      </c>
      <c r="Y42" s="31">
        <v>50856.1466272822</v>
      </c>
      <c r="Z42" s="31">
        <v>73778.520237857418</v>
      </c>
      <c r="AA42" s="31">
        <v>20889.868698934701</v>
      </c>
      <c r="AB42" s="31">
        <v>1845169.8362216128</v>
      </c>
      <c r="AC42" s="31">
        <v>9885.6777186419895</v>
      </c>
      <c r="AD42" s="31">
        <v>1712442.3677664453</v>
      </c>
      <c r="AE42" s="31">
        <v>900495.97498214466</v>
      </c>
      <c r="AF42" s="31">
        <v>1802021.4310793991</v>
      </c>
      <c r="AG42" s="31">
        <v>1987148.3258856747</v>
      </c>
      <c r="AH42" s="31">
        <v>342914.31821150158</v>
      </c>
      <c r="AI42" s="31">
        <v>732548.74851189065</v>
      </c>
      <c r="AJ42" s="31">
        <v>2661077.1461884901</v>
      </c>
      <c r="AK42" s="31">
        <v>333709.19640761102</v>
      </c>
      <c r="AL42" s="31">
        <v>2823435.332694306</v>
      </c>
      <c r="AM42" s="31">
        <v>508735.23802084336</v>
      </c>
      <c r="AN42" s="31">
        <v>453857.97394736751</v>
      </c>
      <c r="AO42" s="31">
        <v>2643456.21733625</v>
      </c>
      <c r="AP42" s="31">
        <v>475733.26205738878</v>
      </c>
      <c r="AQ42" s="31">
        <v>457768.396290996</v>
      </c>
      <c r="AR42" s="31">
        <v>385505.7444280241</v>
      </c>
      <c r="AS42" s="31">
        <v>343887.66134059132</v>
      </c>
      <c r="AT42" s="31">
        <v>1490174.4151789246</v>
      </c>
      <c r="AU42" s="32">
        <f t="shared" si="0"/>
        <v>30160350.333417099</v>
      </c>
      <c r="AV42" s="31">
        <v>55143843.128754243</v>
      </c>
      <c r="AW42" s="31">
        <v>0</v>
      </c>
      <c r="AX42" s="31">
        <v>0</v>
      </c>
      <c r="AY42" s="31">
        <v>823494.50108281197</v>
      </c>
      <c r="AZ42" s="32">
        <f t="shared" si="1"/>
        <v>55967337.629837058</v>
      </c>
      <c r="BA42" s="56">
        <v>86127687.963254094</v>
      </c>
      <c r="BB42" s="33"/>
    </row>
    <row r="43" spans="1:54" x14ac:dyDescent="0.15">
      <c r="A43" s="82"/>
      <c r="B43" s="83"/>
      <c r="C43" s="2" t="s">
        <v>171</v>
      </c>
      <c r="D43" s="30" t="s">
        <v>170</v>
      </c>
      <c r="E43" s="31">
        <v>1078288.9762443812</v>
      </c>
      <c r="F43" s="31">
        <v>1533450.887278578</v>
      </c>
      <c r="G43" s="31">
        <v>153227.31632857461</v>
      </c>
      <c r="H43" s="31">
        <v>122824.08094454257</v>
      </c>
      <c r="I43" s="31">
        <v>300363.43094329379</v>
      </c>
      <c r="J43" s="31">
        <v>2000511.9774410226</v>
      </c>
      <c r="K43" s="31">
        <v>568819.44765611249</v>
      </c>
      <c r="L43" s="31">
        <v>598457.16565710586</v>
      </c>
      <c r="M43" s="31">
        <v>729051.84146959963</v>
      </c>
      <c r="N43" s="31">
        <v>1245605.3935957234</v>
      </c>
      <c r="O43" s="31">
        <v>519957.97417311755</v>
      </c>
      <c r="P43" s="31">
        <v>4094717.7621033001</v>
      </c>
      <c r="Q43" s="31">
        <v>2122890.2401357377</v>
      </c>
      <c r="R43" s="31">
        <v>1427517.8952391439</v>
      </c>
      <c r="S43" s="31">
        <v>1676112.3854565567</v>
      </c>
      <c r="T43" s="31">
        <v>1790572.0912385334</v>
      </c>
      <c r="U43" s="31">
        <v>1145186.6378695364</v>
      </c>
      <c r="V43" s="31">
        <v>3907602.150786913</v>
      </c>
      <c r="W43" s="31">
        <v>1975126.4076847928</v>
      </c>
      <c r="X43" s="31">
        <v>2260643.6354601248</v>
      </c>
      <c r="Y43" s="31">
        <v>298865.1584541098</v>
      </c>
      <c r="Z43" s="31">
        <v>215800.56898420869</v>
      </c>
      <c r="AA43" s="31">
        <v>58145.780788638629</v>
      </c>
      <c r="AB43" s="31">
        <v>2171842.4812508328</v>
      </c>
      <c r="AC43" s="31">
        <v>146952.98274712783</v>
      </c>
      <c r="AD43" s="31">
        <v>291495.04284587444</v>
      </c>
      <c r="AE43" s="31">
        <v>14713946.653043503</v>
      </c>
      <c r="AF43" s="31">
        <v>9688722.0421577692</v>
      </c>
      <c r="AG43" s="31">
        <v>13580695.403084705</v>
      </c>
      <c r="AH43" s="31">
        <v>2768301.598404333</v>
      </c>
      <c r="AI43" s="31">
        <v>1845925.0771078086</v>
      </c>
      <c r="AJ43" s="31">
        <v>5552837.3744319482</v>
      </c>
      <c r="AK43" s="31">
        <v>1485099.3340108311</v>
      </c>
      <c r="AL43" s="31">
        <v>6724235.4237085944</v>
      </c>
      <c r="AM43" s="31">
        <v>2711825.4477041401</v>
      </c>
      <c r="AN43" s="31">
        <v>4559535.7255070973</v>
      </c>
      <c r="AO43" s="31">
        <v>3650180.9594743568</v>
      </c>
      <c r="AP43" s="31">
        <v>5049733.4722297499</v>
      </c>
      <c r="AQ43" s="31">
        <v>5300545.9456617003</v>
      </c>
      <c r="AR43" s="31">
        <v>3236705.0637610266</v>
      </c>
      <c r="AS43" s="31">
        <v>2199355.2514983015</v>
      </c>
      <c r="AT43" s="31">
        <v>14684012.016250977</v>
      </c>
      <c r="AU43" s="32">
        <f t="shared" si="0"/>
        <v>130185686.5008143</v>
      </c>
      <c r="AV43" s="31">
        <v>141143696.78040248</v>
      </c>
      <c r="AW43" s="31">
        <v>0</v>
      </c>
      <c r="AX43" s="31">
        <v>0</v>
      </c>
      <c r="AY43" s="31">
        <v>455684.25127097999</v>
      </c>
      <c r="AZ43" s="32">
        <f t="shared" si="1"/>
        <v>141599381.03167346</v>
      </c>
      <c r="BA43" s="56">
        <v>271785067.53248799</v>
      </c>
      <c r="BB43" s="33"/>
    </row>
    <row r="44" spans="1:54" x14ac:dyDescent="0.15">
      <c r="A44" s="82"/>
      <c r="B44" s="83"/>
      <c r="C44" s="2" t="s">
        <v>174</v>
      </c>
      <c r="D44" s="30" t="s">
        <v>173</v>
      </c>
      <c r="E44" s="31">
        <v>150244.80211657108</v>
      </c>
      <c r="F44" s="31">
        <v>78869.525721594997</v>
      </c>
      <c r="G44" s="31">
        <v>9415.6614021054393</v>
      </c>
      <c r="H44" s="31">
        <v>15032.122701224851</v>
      </c>
      <c r="I44" s="31">
        <v>17113.639476736149</v>
      </c>
      <c r="J44" s="31">
        <v>144231.50521560473</v>
      </c>
      <c r="K44" s="31">
        <v>42659.748450300467</v>
      </c>
      <c r="L44" s="31">
        <v>57431.440163358304</v>
      </c>
      <c r="M44" s="31">
        <v>58954.605482967396</v>
      </c>
      <c r="N44" s="31">
        <v>46864.687289822679</v>
      </c>
      <c r="O44" s="31">
        <v>22463.546617406781</v>
      </c>
      <c r="P44" s="31">
        <v>238039.48375984625</v>
      </c>
      <c r="Q44" s="31">
        <v>122175.6854902888</v>
      </c>
      <c r="R44" s="31">
        <v>54881.523139663732</v>
      </c>
      <c r="S44" s="31">
        <v>97532.695960872894</v>
      </c>
      <c r="T44" s="31">
        <v>122651.37484142836</v>
      </c>
      <c r="U44" s="31">
        <v>75115.67948037821</v>
      </c>
      <c r="V44" s="31">
        <v>104931.49894503564</v>
      </c>
      <c r="W44" s="31">
        <v>69575.938950747048</v>
      </c>
      <c r="X44" s="31">
        <v>84576.098636678202</v>
      </c>
      <c r="Y44" s="31">
        <v>22319.829639305801</v>
      </c>
      <c r="Z44" s="31">
        <v>14623.153218911371</v>
      </c>
      <c r="AA44" s="31">
        <v>11945.568019906799</v>
      </c>
      <c r="AB44" s="31">
        <v>16737.041313539099</v>
      </c>
      <c r="AC44" s="31">
        <v>10029.340694712801</v>
      </c>
      <c r="AD44" s="31">
        <v>15054.525736621599</v>
      </c>
      <c r="AE44" s="31">
        <v>699251.28718656534</v>
      </c>
      <c r="AF44" s="31">
        <v>1318193.2799335732</v>
      </c>
      <c r="AG44" s="31">
        <v>800282.88229535276</v>
      </c>
      <c r="AH44" s="31">
        <v>326304.70683120278</v>
      </c>
      <c r="AI44" s="31">
        <v>446393.19393980561</v>
      </c>
      <c r="AJ44" s="31">
        <v>4307506.5554735437</v>
      </c>
      <c r="AK44" s="31">
        <v>214927.962757634</v>
      </c>
      <c r="AL44" s="31">
        <v>441550.29503383097</v>
      </c>
      <c r="AM44" s="31">
        <v>105834.08810207801</v>
      </c>
      <c r="AN44" s="31">
        <v>352440.80944875779</v>
      </c>
      <c r="AO44" s="31">
        <v>50185.876641000723</v>
      </c>
      <c r="AP44" s="31">
        <v>167003.70510977338</v>
      </c>
      <c r="AQ44" s="31">
        <v>6120462.4665829698</v>
      </c>
      <c r="AR44" s="31">
        <v>725532.2107695106</v>
      </c>
      <c r="AS44" s="31">
        <v>228088.24029515492</v>
      </c>
      <c r="AT44" s="31">
        <v>6020020.716460648</v>
      </c>
      <c r="AU44" s="32">
        <f t="shared" si="0"/>
        <v>24027448.999327034</v>
      </c>
      <c r="AV44" s="31">
        <v>424172852.91981798</v>
      </c>
      <c r="AW44" s="31">
        <v>0</v>
      </c>
      <c r="AX44" s="31">
        <v>0</v>
      </c>
      <c r="AY44" s="31">
        <v>0</v>
      </c>
      <c r="AZ44" s="32">
        <f t="shared" si="1"/>
        <v>424172852.91981798</v>
      </c>
      <c r="BA44" s="56">
        <v>448200301.91914499</v>
      </c>
      <c r="BB44" s="33"/>
    </row>
    <row r="45" spans="1:54" x14ac:dyDescent="0.15">
      <c r="A45" s="82"/>
      <c r="B45" s="83"/>
      <c r="C45" s="2" t="s">
        <v>176</v>
      </c>
      <c r="D45" s="30" t="s">
        <v>175</v>
      </c>
      <c r="E45" s="31">
        <v>119559.50767692109</v>
      </c>
      <c r="F45" s="31">
        <v>147030.43119375699</v>
      </c>
      <c r="G45" s="31">
        <v>13089.118925770499</v>
      </c>
      <c r="H45" s="31">
        <v>65167.879927495902</v>
      </c>
      <c r="I45" s="31">
        <v>60098.5405232595</v>
      </c>
      <c r="J45" s="31">
        <v>95025.606940577651</v>
      </c>
      <c r="K45" s="31">
        <v>40138.47310074883</v>
      </c>
      <c r="L45" s="31">
        <v>82007.757457118059</v>
      </c>
      <c r="M45" s="31">
        <v>51287.900633407044</v>
      </c>
      <c r="N45" s="31">
        <v>88418.587784676289</v>
      </c>
      <c r="O45" s="31">
        <v>498963.02211704099</v>
      </c>
      <c r="P45" s="31">
        <v>163300.56446742784</v>
      </c>
      <c r="Q45" s="31">
        <v>254243.26692277973</v>
      </c>
      <c r="R45" s="31">
        <v>378745.86379766959</v>
      </c>
      <c r="S45" s="31">
        <v>250664.839210109</v>
      </c>
      <c r="T45" s="31">
        <v>349296.04375494207</v>
      </c>
      <c r="U45" s="31">
        <v>207848.43402798005</v>
      </c>
      <c r="V45" s="31">
        <v>290681.34972157056</v>
      </c>
      <c r="W45" s="31">
        <v>244406.591312089</v>
      </c>
      <c r="X45" s="31">
        <v>156056.5777365492</v>
      </c>
      <c r="Y45" s="31">
        <v>36021.208298651101</v>
      </c>
      <c r="Z45" s="31">
        <v>11126.248790199541</v>
      </c>
      <c r="AA45" s="31">
        <v>3999.3980832051502</v>
      </c>
      <c r="AB45" s="31">
        <v>295103.194142188</v>
      </c>
      <c r="AC45" s="31">
        <v>19655.149881610902</v>
      </c>
      <c r="AD45" s="31">
        <v>1192.5536864844</v>
      </c>
      <c r="AE45" s="31">
        <v>1061972.9283444565</v>
      </c>
      <c r="AF45" s="31">
        <v>379411.11852420797</v>
      </c>
      <c r="AG45" s="31">
        <v>360050.72486718843</v>
      </c>
      <c r="AH45" s="31">
        <v>13959.173965107369</v>
      </c>
      <c r="AI45" s="31">
        <v>17094.877663226354</v>
      </c>
      <c r="AJ45" s="31">
        <v>403791.45631376485</v>
      </c>
      <c r="AK45" s="31">
        <v>2108.4686210250402</v>
      </c>
      <c r="AL45" s="31">
        <v>5317.0950634893406</v>
      </c>
      <c r="AM45" s="31">
        <v>15617.7028473878</v>
      </c>
      <c r="AN45" s="31">
        <v>32890.502264111579</v>
      </c>
      <c r="AO45" s="31">
        <v>18616.752758867762</v>
      </c>
      <c r="AP45" s="31">
        <v>71442.4605428293</v>
      </c>
      <c r="AQ45" s="31">
        <v>179086.42037144699</v>
      </c>
      <c r="AR45" s="31">
        <v>2585885.285621454</v>
      </c>
      <c r="AS45" s="31">
        <v>55104.114648375595</v>
      </c>
      <c r="AT45" s="31">
        <v>2319236.865309509</v>
      </c>
      <c r="AU45" s="32">
        <f t="shared" si="0"/>
        <v>11444714.057840677</v>
      </c>
      <c r="AV45" s="31">
        <v>412880590.01415157</v>
      </c>
      <c r="AW45" s="31">
        <v>0</v>
      </c>
      <c r="AX45" s="31">
        <v>0</v>
      </c>
      <c r="AY45" s="31">
        <v>401395.75427910697</v>
      </c>
      <c r="AZ45" s="32">
        <f t="shared" si="1"/>
        <v>413281985.76843071</v>
      </c>
      <c r="BA45" s="56">
        <v>424726699.82627165</v>
      </c>
      <c r="BB45" s="33"/>
    </row>
    <row r="46" spans="1:54" x14ac:dyDescent="0.15">
      <c r="A46" s="82"/>
      <c r="B46" s="83"/>
      <c r="C46" s="2" t="s">
        <v>179</v>
      </c>
      <c r="D46" s="30" t="s">
        <v>178</v>
      </c>
      <c r="E46" s="31">
        <v>87052.20994469244</v>
      </c>
      <c r="F46" s="31">
        <v>205712.58109660022</v>
      </c>
      <c r="G46" s="31">
        <v>91435.243109362869</v>
      </c>
      <c r="H46" s="31">
        <v>120296.3177891732</v>
      </c>
      <c r="I46" s="31">
        <v>62682.973598886347</v>
      </c>
      <c r="J46" s="31">
        <v>728574.50829945225</v>
      </c>
      <c r="K46" s="31">
        <v>289627.76998251019</v>
      </c>
      <c r="L46" s="31">
        <v>291088.86043712375</v>
      </c>
      <c r="M46" s="31">
        <v>210643.59641299662</v>
      </c>
      <c r="N46" s="31">
        <v>220735.67046258916</v>
      </c>
      <c r="O46" s="31">
        <v>129621.68523397215</v>
      </c>
      <c r="P46" s="31">
        <v>1189589.4713845931</v>
      </c>
      <c r="Q46" s="31">
        <v>629443.76783682953</v>
      </c>
      <c r="R46" s="31">
        <v>570067.71581038833</v>
      </c>
      <c r="S46" s="31">
        <v>294772.608624516</v>
      </c>
      <c r="T46" s="31">
        <v>575487.4190230472</v>
      </c>
      <c r="U46" s="31">
        <v>287353.59118396742</v>
      </c>
      <c r="V46" s="31">
        <v>1014660.7660826094</v>
      </c>
      <c r="W46" s="31">
        <v>448232.88996856572</v>
      </c>
      <c r="X46" s="31">
        <v>627833.71371173183</v>
      </c>
      <c r="Y46" s="31">
        <v>61670.683098974238</v>
      </c>
      <c r="Z46" s="31">
        <v>71366.922766035656</v>
      </c>
      <c r="AA46" s="31">
        <v>14982.78342529594</v>
      </c>
      <c r="AB46" s="31">
        <v>607820.3930982512</v>
      </c>
      <c r="AC46" s="31">
        <v>34130.402817542032</v>
      </c>
      <c r="AD46" s="31">
        <v>61282.389756678938</v>
      </c>
      <c r="AE46" s="31">
        <v>1970098.8345121767</v>
      </c>
      <c r="AF46" s="31">
        <v>1210914.7212543492</v>
      </c>
      <c r="AG46" s="31">
        <v>1354734.9597090553</v>
      </c>
      <c r="AH46" s="31">
        <v>629626.4605688944</v>
      </c>
      <c r="AI46" s="31">
        <v>2373760.2302994845</v>
      </c>
      <c r="AJ46" s="31">
        <v>12380475.758815229</v>
      </c>
      <c r="AK46" s="31">
        <v>846354.77549933246</v>
      </c>
      <c r="AL46" s="31">
        <v>2699005.0245443657</v>
      </c>
      <c r="AM46" s="31">
        <v>850955.99508918822</v>
      </c>
      <c r="AN46" s="31">
        <v>914183.27757349284</v>
      </c>
      <c r="AO46" s="31">
        <v>206736.97938995063</v>
      </c>
      <c r="AP46" s="31">
        <v>916004.80435507023</v>
      </c>
      <c r="AQ46" s="31">
        <v>1929670.5523975329</v>
      </c>
      <c r="AR46" s="31">
        <v>252554.77793699023</v>
      </c>
      <c r="AS46" s="31">
        <v>8436018.4401458055</v>
      </c>
      <c r="AT46" s="31">
        <v>5941067.6455674404</v>
      </c>
      <c r="AU46" s="32">
        <f t="shared" si="0"/>
        <v>51838330.172614738</v>
      </c>
      <c r="AV46" s="31">
        <v>105276970.19705378</v>
      </c>
      <c r="AW46" s="31">
        <v>4496566.4672271218</v>
      </c>
      <c r="AX46" s="31">
        <v>0</v>
      </c>
      <c r="AY46" s="31">
        <v>5067376.6940325946</v>
      </c>
      <c r="AZ46" s="32">
        <f t="shared" si="1"/>
        <v>114840913.35831349</v>
      </c>
      <c r="BA46" s="56">
        <v>166679243.53092819</v>
      </c>
      <c r="BB46" s="33"/>
    </row>
    <row r="47" spans="1:54" ht="15" thickBot="1" x14ac:dyDescent="0.2">
      <c r="A47" s="82"/>
      <c r="B47" s="84"/>
      <c r="C47" s="35" t="s">
        <v>185</v>
      </c>
      <c r="D47" s="36" t="s">
        <v>184</v>
      </c>
      <c r="E47" s="37">
        <v>417610.34893691074</v>
      </c>
      <c r="F47" s="37">
        <v>65931.639618458197</v>
      </c>
      <c r="G47" s="37">
        <v>22020.298681781842</v>
      </c>
      <c r="H47" s="37">
        <v>38210.403296469754</v>
      </c>
      <c r="I47" s="37">
        <v>42948.576643907094</v>
      </c>
      <c r="J47" s="37">
        <v>274849.96497731633</v>
      </c>
      <c r="K47" s="37">
        <v>156515.2021674811</v>
      </c>
      <c r="L47" s="37">
        <v>128956.03774965378</v>
      </c>
      <c r="M47" s="37">
        <v>77137.643341001502</v>
      </c>
      <c r="N47" s="37">
        <v>135936.44993053039</v>
      </c>
      <c r="O47" s="37">
        <v>39716.13298563334</v>
      </c>
      <c r="P47" s="37">
        <v>571351.9811643851</v>
      </c>
      <c r="Q47" s="37">
        <v>447849.89389355917</v>
      </c>
      <c r="R47" s="37">
        <v>197043.7660795601</v>
      </c>
      <c r="S47" s="37">
        <v>214294.73973943101</v>
      </c>
      <c r="T47" s="37">
        <v>190083.68312182656</v>
      </c>
      <c r="U47" s="37">
        <v>150621.30335360457</v>
      </c>
      <c r="V47" s="37">
        <v>187500.31984765842</v>
      </c>
      <c r="W47" s="37">
        <v>119027.39478634007</v>
      </c>
      <c r="X47" s="37">
        <v>299456.62439646333</v>
      </c>
      <c r="Y47" s="37">
        <v>19666.971053197049</v>
      </c>
      <c r="Z47" s="37">
        <v>109413.28702016323</v>
      </c>
      <c r="AA47" s="37">
        <v>11852.29790947356</v>
      </c>
      <c r="AB47" s="37">
        <v>187339.3043761361</v>
      </c>
      <c r="AC47" s="37">
        <v>11704.010061335901</v>
      </c>
      <c r="AD47" s="37">
        <v>22488.176889194357</v>
      </c>
      <c r="AE47" s="37">
        <v>373061.68557538738</v>
      </c>
      <c r="AF47" s="37">
        <v>244960.85329786016</v>
      </c>
      <c r="AG47" s="37">
        <v>436034.74837215175</v>
      </c>
      <c r="AH47" s="37">
        <v>153247.78993086627</v>
      </c>
      <c r="AI47" s="37">
        <v>255730.61337263821</v>
      </c>
      <c r="AJ47" s="37">
        <v>968597.97385745228</v>
      </c>
      <c r="AK47" s="37">
        <v>1102458.3654087256</v>
      </c>
      <c r="AL47" s="37">
        <v>1060227.5038898448</v>
      </c>
      <c r="AM47" s="37">
        <v>145437.48320370342</v>
      </c>
      <c r="AN47" s="37">
        <v>407064.45202378719</v>
      </c>
      <c r="AO47" s="37">
        <v>84002.174653548675</v>
      </c>
      <c r="AP47" s="37">
        <v>159078.13346412394</v>
      </c>
      <c r="AQ47" s="37">
        <v>789895.37703757943</v>
      </c>
      <c r="AR47" s="37">
        <v>138609.02154337999</v>
      </c>
      <c r="AS47" s="37">
        <v>159957.95531248918</v>
      </c>
      <c r="AT47" s="37">
        <v>14948798.984776344</v>
      </c>
      <c r="AU47" s="38">
        <f t="shared" si="0"/>
        <v>25566689.567741353</v>
      </c>
      <c r="AV47" s="37">
        <v>707079407.00443888</v>
      </c>
      <c r="AW47" s="37">
        <v>0</v>
      </c>
      <c r="AX47" s="37">
        <v>0</v>
      </c>
      <c r="AY47" s="37">
        <v>1162870.28886754</v>
      </c>
      <c r="AZ47" s="38">
        <f t="shared" si="1"/>
        <v>708242277.29330647</v>
      </c>
      <c r="BA47" s="57">
        <v>733808966.86104846</v>
      </c>
      <c r="BB47" s="33"/>
    </row>
    <row r="48" spans="1:54" customFormat="1" ht="13.5" customHeight="1" thickTop="1" x14ac:dyDescent="0.15">
      <c r="A48" s="82"/>
      <c r="B48" s="85" t="s">
        <v>495</v>
      </c>
      <c r="C48" s="39" t="s">
        <v>1</v>
      </c>
      <c r="D48" s="40" t="s">
        <v>0</v>
      </c>
      <c r="E48" s="41">
        <v>1216936.6527261834</v>
      </c>
      <c r="F48" s="41">
        <v>538.853522722295</v>
      </c>
      <c r="G48" s="41">
        <v>5.8145918216067596</v>
      </c>
      <c r="H48" s="41">
        <v>58.002961997898296</v>
      </c>
      <c r="I48" s="41">
        <v>47.374278622321846</v>
      </c>
      <c r="J48" s="41">
        <v>34532907.629016452</v>
      </c>
      <c r="K48" s="41">
        <v>2267916.6505954219</v>
      </c>
      <c r="L48" s="41">
        <v>136934.38274590397</v>
      </c>
      <c r="M48" s="41">
        <v>7551108.9676758107</v>
      </c>
      <c r="N48" s="41">
        <v>74532.039043822588</v>
      </c>
      <c r="O48" s="41">
        <v>25.225745046611642</v>
      </c>
      <c r="P48" s="41">
        <v>2238451.5154355671</v>
      </c>
      <c r="Q48" s="41">
        <v>687.40772330718835</v>
      </c>
      <c r="R48" s="41">
        <v>92.24166538876284</v>
      </c>
      <c r="S48" s="41">
        <v>236.30760303378901</v>
      </c>
      <c r="T48" s="41">
        <v>357.80825713124335</v>
      </c>
      <c r="U48" s="41">
        <v>779.81074921779191</v>
      </c>
      <c r="V48" s="41">
        <v>1100.2361017065011</v>
      </c>
      <c r="W48" s="41">
        <v>306.50217050078044</v>
      </c>
      <c r="X48" s="41">
        <v>7.35686122371333</v>
      </c>
      <c r="Y48" s="41">
        <v>0</v>
      </c>
      <c r="Z48" s="41">
        <v>9240.2278764546299</v>
      </c>
      <c r="AA48" s="41">
        <v>0</v>
      </c>
      <c r="AB48" s="41">
        <v>285.38437224020436</v>
      </c>
      <c r="AC48" s="41">
        <v>1.9210958496841182</v>
      </c>
      <c r="AD48" s="41">
        <v>0</v>
      </c>
      <c r="AE48" s="41">
        <v>53326.805166860751</v>
      </c>
      <c r="AF48" s="41">
        <v>33.446679809472599</v>
      </c>
      <c r="AG48" s="41">
        <v>422.64839289622404</v>
      </c>
      <c r="AH48" s="41">
        <v>404653.0757681164</v>
      </c>
      <c r="AI48" s="41">
        <v>1648.0974322537936</v>
      </c>
      <c r="AJ48" s="41">
        <v>260.05949679178059</v>
      </c>
      <c r="AK48" s="41">
        <v>974.74419582293365</v>
      </c>
      <c r="AL48" s="41">
        <v>23014.48321980724</v>
      </c>
      <c r="AM48" s="41">
        <v>14225.786082315481</v>
      </c>
      <c r="AN48" s="41">
        <v>3036.5572441516915</v>
      </c>
      <c r="AO48" s="41">
        <v>46985.896515315268</v>
      </c>
      <c r="AP48" s="41">
        <v>7043.9349888708139</v>
      </c>
      <c r="AQ48" s="41">
        <v>1815.072475245637</v>
      </c>
      <c r="AR48" s="41">
        <v>2201.1099205547071</v>
      </c>
      <c r="AS48" s="41">
        <v>1534.0948072214373</v>
      </c>
      <c r="AT48" s="41">
        <v>0</v>
      </c>
      <c r="AU48" s="54">
        <f t="shared" si="0"/>
        <v>48593734.125201464</v>
      </c>
      <c r="AV48" s="41">
        <v>8986168.8408105168</v>
      </c>
      <c r="AW48" s="41">
        <v>234641.416531461</v>
      </c>
      <c r="AX48" s="41">
        <v>1005362.1172065008</v>
      </c>
      <c r="AY48" s="41">
        <v>121827.39919317009</v>
      </c>
      <c r="AZ48" s="54">
        <f t="shared" si="1"/>
        <v>10347999.773741648</v>
      </c>
      <c r="BA48" s="58">
        <v>58941733.898943156</v>
      </c>
      <c r="BB48" s="33"/>
    </row>
    <row r="49" spans="1:54" customFormat="1" x14ac:dyDescent="0.15">
      <c r="A49" s="82"/>
      <c r="B49" s="83"/>
      <c r="C49" s="2" t="s">
        <v>6</v>
      </c>
      <c r="D49" s="30" t="s">
        <v>5</v>
      </c>
      <c r="E49" s="41">
        <v>16.413146636634217</v>
      </c>
      <c r="F49" s="41">
        <v>534194.405103417</v>
      </c>
      <c r="G49" s="41">
        <v>1.81057634770099</v>
      </c>
      <c r="H49" s="41">
        <v>19.553894630985909</v>
      </c>
      <c r="I49" s="41">
        <v>30.64793543470179</v>
      </c>
      <c r="J49" s="41">
        <v>70.179324123699274</v>
      </c>
      <c r="K49" s="41">
        <v>41.695106733270549</v>
      </c>
      <c r="L49" s="41">
        <v>12.4969901449223</v>
      </c>
      <c r="M49" s="41">
        <v>8.6471065223049752</v>
      </c>
      <c r="N49" s="41">
        <v>120483.01527824719</v>
      </c>
      <c r="O49" s="41">
        <v>4246152.2722472642</v>
      </c>
      <c r="P49" s="41">
        <v>41386.035315230656</v>
      </c>
      <c r="Q49" s="41">
        <v>310543.05823233945</v>
      </c>
      <c r="R49" s="41">
        <v>3110703.8797278996</v>
      </c>
      <c r="S49" s="41">
        <v>13.085221274634</v>
      </c>
      <c r="T49" s="41">
        <v>9.1332282098995332</v>
      </c>
      <c r="U49" s="41">
        <v>6.159455987746421</v>
      </c>
      <c r="V49" s="41">
        <v>2.3245152987634339</v>
      </c>
      <c r="W49" s="41">
        <v>5.0340493605489733</v>
      </c>
      <c r="X49" s="41">
        <v>1.15395421794608E-2</v>
      </c>
      <c r="Y49" s="41">
        <v>0.52399996972432294</v>
      </c>
      <c r="Z49" s="41">
        <v>3.2567925170144769</v>
      </c>
      <c r="AA49" s="41">
        <v>1.0370852027075701</v>
      </c>
      <c r="AB49" s="41">
        <v>8003921.4509963002</v>
      </c>
      <c r="AC49" s="41">
        <v>40.792755669164798</v>
      </c>
      <c r="AD49" s="41">
        <v>0</v>
      </c>
      <c r="AE49" s="41">
        <v>20.923837525524753</v>
      </c>
      <c r="AF49" s="41">
        <v>1.162025000200398</v>
      </c>
      <c r="AG49" s="41">
        <v>2.6840344020314357</v>
      </c>
      <c r="AH49" s="41">
        <v>1.850864062158994</v>
      </c>
      <c r="AI49" s="41">
        <v>0</v>
      </c>
      <c r="AJ49" s="41">
        <v>0.803069195714191</v>
      </c>
      <c r="AK49" s="41">
        <v>1.5273880679752401</v>
      </c>
      <c r="AL49" s="41">
        <v>1.51762284754724E-3</v>
      </c>
      <c r="AM49" s="41">
        <v>5.3568189736141401</v>
      </c>
      <c r="AN49" s="41">
        <v>3.6967684657631832</v>
      </c>
      <c r="AO49" s="41">
        <v>1.3030781865116396</v>
      </c>
      <c r="AP49" s="41">
        <v>8.9429995358337404</v>
      </c>
      <c r="AQ49" s="41">
        <v>15.103930537796501</v>
      </c>
      <c r="AR49" s="41">
        <v>10.150599942976511</v>
      </c>
      <c r="AS49" s="41">
        <v>1.145863059833949</v>
      </c>
      <c r="AT49" s="41">
        <v>14.375517963761155</v>
      </c>
      <c r="AU49" s="32">
        <f t="shared" si="0"/>
        <v>16367755.947936852</v>
      </c>
      <c r="AV49" s="41">
        <v>573074.71728169604</v>
      </c>
      <c r="AW49" s="41">
        <v>0</v>
      </c>
      <c r="AX49" s="41">
        <v>79303.607889372404</v>
      </c>
      <c r="AY49" s="41">
        <v>47401.268392088903</v>
      </c>
      <c r="AZ49" s="32">
        <f t="shared" si="1"/>
        <v>699779.59356315737</v>
      </c>
      <c r="BA49" s="58">
        <v>17067535.541499998</v>
      </c>
      <c r="BB49" s="33"/>
    </row>
    <row r="50" spans="1:54" customFormat="1" x14ac:dyDescent="0.15">
      <c r="A50" s="82"/>
      <c r="B50" s="83"/>
      <c r="C50" s="2" t="s">
        <v>9</v>
      </c>
      <c r="D50" s="34" t="s">
        <v>8</v>
      </c>
      <c r="E50" s="41">
        <v>0</v>
      </c>
      <c r="F50" s="41">
        <v>3.28162805621573E-3</v>
      </c>
      <c r="G50" s="41">
        <v>0</v>
      </c>
      <c r="H50" s="41">
        <v>2.1381100990671333E-3</v>
      </c>
      <c r="I50" s="41">
        <v>1.936089139183618E-3</v>
      </c>
      <c r="J50" s="41">
        <v>0</v>
      </c>
      <c r="K50" s="41">
        <v>0</v>
      </c>
      <c r="L50" s="41">
        <v>0</v>
      </c>
      <c r="M50" s="41">
        <v>0</v>
      </c>
      <c r="N50" s="41">
        <v>4.1105722856477397E-3</v>
      </c>
      <c r="O50" s="41">
        <v>146862360.11908036</v>
      </c>
      <c r="P50" s="41">
        <v>6754161.1689833347</v>
      </c>
      <c r="Q50" s="41">
        <v>279269.62235355045</v>
      </c>
      <c r="R50" s="41">
        <v>7.7927402902587345E-2</v>
      </c>
      <c r="S50" s="41">
        <v>3.9803690543458198E-2</v>
      </c>
      <c r="T50" s="41">
        <v>3.5708456478390507E-2</v>
      </c>
      <c r="U50" s="41">
        <v>2.3193395419159199E-2</v>
      </c>
      <c r="V50" s="41">
        <v>3.5775421696542062E-2</v>
      </c>
      <c r="W50" s="41">
        <v>4.4740893668477203E-3</v>
      </c>
      <c r="X50" s="41">
        <v>0</v>
      </c>
      <c r="Y50" s="41">
        <v>0</v>
      </c>
      <c r="Z50" s="41">
        <v>0</v>
      </c>
      <c r="AA50" s="41">
        <v>0</v>
      </c>
      <c r="AB50" s="41">
        <v>6145892.2133288197</v>
      </c>
      <c r="AC50" s="41">
        <v>16370343.443819599</v>
      </c>
      <c r="AD50" s="41">
        <v>0</v>
      </c>
      <c r="AE50" s="41">
        <v>0</v>
      </c>
      <c r="AF50" s="41">
        <v>0</v>
      </c>
      <c r="AG50" s="41">
        <v>2.4055969802805932E-5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1.46809111402627E-4</v>
      </c>
      <c r="AN50" s="41">
        <v>0</v>
      </c>
      <c r="AO50" s="41">
        <v>0</v>
      </c>
      <c r="AP50" s="41">
        <v>0</v>
      </c>
      <c r="AQ50" s="41">
        <v>0</v>
      </c>
      <c r="AR50" s="41">
        <v>2.5046336215780699E-3</v>
      </c>
      <c r="AS50" s="41">
        <v>1.3107823357684249E-4</v>
      </c>
      <c r="AT50" s="41">
        <v>3.4115679982672296E-3</v>
      </c>
      <c r="AU50" s="32">
        <f t="shared" si="0"/>
        <v>176412026.8021327</v>
      </c>
      <c r="AV50" s="41">
        <v>0</v>
      </c>
      <c r="AW50" s="41">
        <v>0</v>
      </c>
      <c r="AX50" s="41">
        <v>4173987.79894681</v>
      </c>
      <c r="AY50" s="41">
        <v>709505.66556601995</v>
      </c>
      <c r="AZ50" s="32">
        <f t="shared" si="1"/>
        <v>4883493.4645128297</v>
      </c>
      <c r="BA50" s="58">
        <v>181295520.26664501</v>
      </c>
      <c r="BB50" s="33"/>
    </row>
    <row r="51" spans="1:54" customFormat="1" x14ac:dyDescent="0.15">
      <c r="A51" s="82"/>
      <c r="B51" s="83"/>
      <c r="C51" s="2" t="s">
        <v>10</v>
      </c>
      <c r="D51" s="34" t="s">
        <v>28</v>
      </c>
      <c r="E51" s="41">
        <v>0</v>
      </c>
      <c r="F51" s="41">
        <v>0</v>
      </c>
      <c r="G51" s="41">
        <v>0</v>
      </c>
      <c r="H51" s="41">
        <v>10174605.203398731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223.026217969263</v>
      </c>
      <c r="P51" s="41">
        <v>103474.23200242085</v>
      </c>
      <c r="Q51" s="41">
        <v>161904.36331752455</v>
      </c>
      <c r="R51" s="41">
        <v>79537582.871927977</v>
      </c>
      <c r="S51" s="41">
        <v>2807680.8649294199</v>
      </c>
      <c r="T51" s="41">
        <v>0</v>
      </c>
      <c r="U51" s="41">
        <v>0</v>
      </c>
      <c r="V51" s="41">
        <v>0</v>
      </c>
      <c r="W51" s="41">
        <v>0</v>
      </c>
      <c r="X51" s="41">
        <v>4.9419855708012503E-4</v>
      </c>
      <c r="Y51" s="41">
        <v>0</v>
      </c>
      <c r="Z51" s="41">
        <v>13.043714154650999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151.257380182925</v>
      </c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0</v>
      </c>
      <c r="AT51" s="41">
        <v>0</v>
      </c>
      <c r="AU51" s="32">
        <f t="shared" si="0"/>
        <v>92785634.863382578</v>
      </c>
      <c r="AV51" s="41">
        <v>0</v>
      </c>
      <c r="AW51" s="41">
        <v>0</v>
      </c>
      <c r="AX51" s="41">
        <v>1144122.2116343929</v>
      </c>
      <c r="AY51" s="41">
        <v>753545.80839419994</v>
      </c>
      <c r="AZ51" s="32">
        <f t="shared" si="1"/>
        <v>1897668.0200285928</v>
      </c>
      <c r="BA51" s="58">
        <v>94683302.883411109</v>
      </c>
      <c r="BB51" s="33"/>
    </row>
    <row r="52" spans="1:54" customFormat="1" x14ac:dyDescent="0.15">
      <c r="A52" s="82"/>
      <c r="B52" s="83"/>
      <c r="C52" s="2" t="s">
        <v>12</v>
      </c>
      <c r="D52" s="34" t="s">
        <v>39</v>
      </c>
      <c r="E52" s="41">
        <v>4.4798008577671826</v>
      </c>
      <c r="F52" s="41">
        <v>88.196614180369394</v>
      </c>
      <c r="G52" s="41">
        <v>4958.8077618752204</v>
      </c>
      <c r="H52" s="41">
        <v>40209.833954232789</v>
      </c>
      <c r="I52" s="41">
        <v>499202.53532933409</v>
      </c>
      <c r="J52" s="41">
        <v>132.9840253809738</v>
      </c>
      <c r="K52" s="41">
        <v>821.26189816271551</v>
      </c>
      <c r="L52" s="41">
        <v>36.113337721173195</v>
      </c>
      <c r="M52" s="41">
        <v>385.42472549092793</v>
      </c>
      <c r="N52" s="41">
        <v>510550.88893273851</v>
      </c>
      <c r="O52" s="41">
        <v>46.193883640615688</v>
      </c>
      <c r="P52" s="41">
        <v>1928273.7513715771</v>
      </c>
      <c r="Q52" s="41">
        <v>4397330.9878599169</v>
      </c>
      <c r="R52" s="41">
        <v>12403.80958997274</v>
      </c>
      <c r="S52" s="41">
        <v>13368.3281278538</v>
      </c>
      <c r="T52" s="41">
        <v>1348.0150735417751</v>
      </c>
      <c r="U52" s="41">
        <v>259.88376739571493</v>
      </c>
      <c r="V52" s="41">
        <v>2159.2258550702481</v>
      </c>
      <c r="W52" s="41">
        <v>64067.66757059667</v>
      </c>
      <c r="X52" s="41">
        <v>151.19707244633497</v>
      </c>
      <c r="Y52" s="41">
        <v>4332.2486071038702</v>
      </c>
      <c r="Z52" s="41">
        <v>13.828813330911089</v>
      </c>
      <c r="AA52" s="41">
        <v>26.847760867224999</v>
      </c>
      <c r="AB52" s="41">
        <v>171.78790717901401</v>
      </c>
      <c r="AC52" s="41">
        <v>0</v>
      </c>
      <c r="AD52" s="41">
        <v>0</v>
      </c>
      <c r="AE52" s="41">
        <v>688957.02281976689</v>
      </c>
      <c r="AF52" s="41">
        <v>891.3755223132946</v>
      </c>
      <c r="AG52" s="41">
        <v>193.6980212841363</v>
      </c>
      <c r="AH52" s="41">
        <v>10.398756319918958</v>
      </c>
      <c r="AI52" s="41">
        <v>9.3671492659028605E-2</v>
      </c>
      <c r="AJ52" s="41">
        <v>2.3541602965982702</v>
      </c>
      <c r="AK52" s="41">
        <v>0.61418988728090895</v>
      </c>
      <c r="AL52" s="41">
        <v>2.6764815074427002</v>
      </c>
      <c r="AM52" s="41">
        <v>32.203505998710398</v>
      </c>
      <c r="AN52" s="41">
        <v>5.78413922625918</v>
      </c>
      <c r="AO52" s="41">
        <v>13.786195397559871</v>
      </c>
      <c r="AP52" s="41">
        <v>7.0922212236572699</v>
      </c>
      <c r="AQ52" s="41">
        <v>4.9772962357599502</v>
      </c>
      <c r="AR52" s="41">
        <v>1.8130464661082093</v>
      </c>
      <c r="AS52" s="41">
        <v>9.6758426416564784</v>
      </c>
      <c r="AT52" s="41">
        <v>39.988614787195601</v>
      </c>
      <c r="AU52" s="32">
        <f t="shared" si="0"/>
        <v>8170517.8541253135</v>
      </c>
      <c r="AV52" s="41">
        <v>0</v>
      </c>
      <c r="AW52" s="41">
        <v>0</v>
      </c>
      <c r="AX52" s="41">
        <v>113773.56376716901</v>
      </c>
      <c r="AY52" s="41">
        <v>54265.595304642498</v>
      </c>
      <c r="AZ52" s="32">
        <f t="shared" si="1"/>
        <v>168039.1590718115</v>
      </c>
      <c r="BA52" s="58">
        <v>8338557.0131971203</v>
      </c>
      <c r="BB52" s="33"/>
    </row>
    <row r="53" spans="1:54" customFormat="1" x14ac:dyDescent="0.15">
      <c r="A53" s="82"/>
      <c r="B53" s="83"/>
      <c r="C53" s="2" t="s">
        <v>15</v>
      </c>
      <c r="D53" s="34" t="s">
        <v>16</v>
      </c>
      <c r="E53" s="41">
        <v>326361.65624981449</v>
      </c>
      <c r="F53" s="41">
        <v>1659.9447861687936</v>
      </c>
      <c r="G53" s="41">
        <v>297.30221112819692</v>
      </c>
      <c r="H53" s="41">
        <v>1837.4455467056996</v>
      </c>
      <c r="I53" s="41">
        <v>1051.8872291820078</v>
      </c>
      <c r="J53" s="41">
        <v>12762586.980326824</v>
      </c>
      <c r="K53" s="41">
        <v>1930.9475647668751</v>
      </c>
      <c r="L53" s="41">
        <v>894208.93326061557</v>
      </c>
      <c r="M53" s="41">
        <v>3162.4815363612474</v>
      </c>
      <c r="N53" s="41">
        <v>5823.7449612081346</v>
      </c>
      <c r="O53" s="41">
        <v>2364.5117787032882</v>
      </c>
      <c r="P53" s="41">
        <v>1303667.5707552722</v>
      </c>
      <c r="Q53" s="41">
        <v>7550.5449312598785</v>
      </c>
      <c r="R53" s="41">
        <v>4215.7622805263227</v>
      </c>
      <c r="S53" s="41">
        <v>5784.083346332106</v>
      </c>
      <c r="T53" s="41">
        <v>3194.6101269084575</v>
      </c>
      <c r="U53" s="41">
        <v>2977.4798219705353</v>
      </c>
      <c r="V53" s="41">
        <v>4632.2049080263387</v>
      </c>
      <c r="W53" s="41">
        <v>5432.2321529876763</v>
      </c>
      <c r="X53" s="41">
        <v>5690.8347816263331</v>
      </c>
      <c r="Y53" s="41">
        <v>573.62268008940146</v>
      </c>
      <c r="Z53" s="41">
        <v>2285.9197295317122</v>
      </c>
      <c r="AA53" s="41">
        <v>85.716772605684241</v>
      </c>
      <c r="AB53" s="41">
        <v>7386.4957919750668</v>
      </c>
      <c r="AC53" s="41">
        <v>163.40294253587805</v>
      </c>
      <c r="AD53" s="41">
        <v>595.1022634743498</v>
      </c>
      <c r="AE53" s="41">
        <v>15436.285589312289</v>
      </c>
      <c r="AF53" s="41">
        <v>10123.216641525971</v>
      </c>
      <c r="AG53" s="41">
        <v>29852.033814881706</v>
      </c>
      <c r="AH53" s="41">
        <v>1895182.2378397095</v>
      </c>
      <c r="AI53" s="41">
        <v>12413.415891365439</v>
      </c>
      <c r="AJ53" s="41">
        <v>13811.05997298779</v>
      </c>
      <c r="AK53" s="41">
        <v>10634.284208627821</v>
      </c>
      <c r="AL53" s="41">
        <v>162372.68383768675</v>
      </c>
      <c r="AM53" s="41">
        <v>23504.431714660856</v>
      </c>
      <c r="AN53" s="41">
        <v>10319.957654326467</v>
      </c>
      <c r="AO53" s="41">
        <v>6287.2676839570322</v>
      </c>
      <c r="AP53" s="41">
        <v>42004.702735090817</v>
      </c>
      <c r="AQ53" s="41">
        <v>70101.585967115287</v>
      </c>
      <c r="AR53" s="41">
        <v>32551.537284751863</v>
      </c>
      <c r="AS53" s="41">
        <v>45404.600452043327</v>
      </c>
      <c r="AT53" s="41">
        <v>17821.852225026043</v>
      </c>
      <c r="AU53" s="32">
        <f t="shared" si="0"/>
        <v>17753342.572249666</v>
      </c>
      <c r="AV53" s="41">
        <v>50060415.785398036</v>
      </c>
      <c r="AW53" s="41">
        <v>0</v>
      </c>
      <c r="AX53" s="41">
        <v>872418.15293432074</v>
      </c>
      <c r="AY53" s="41">
        <v>682723.93195952103</v>
      </c>
      <c r="AZ53" s="32">
        <f t="shared" si="1"/>
        <v>51615557.870291874</v>
      </c>
      <c r="BA53" s="58">
        <v>69368900.44254151</v>
      </c>
      <c r="BB53" s="33"/>
    </row>
    <row r="54" spans="1:54" customFormat="1" x14ac:dyDescent="0.15">
      <c r="A54" s="82"/>
      <c r="B54" s="83"/>
      <c r="C54" s="2" t="s">
        <v>30</v>
      </c>
      <c r="D54" s="34" t="s">
        <v>29</v>
      </c>
      <c r="E54" s="41">
        <v>306.34298987685099</v>
      </c>
      <c r="F54" s="41">
        <v>1058.8533713906202</v>
      </c>
      <c r="G54" s="41">
        <v>179.8620468454958</v>
      </c>
      <c r="H54" s="41">
        <v>440.5011347309453</v>
      </c>
      <c r="I54" s="41">
        <v>2332.7595635995726</v>
      </c>
      <c r="J54" s="41">
        <v>5330.6123934161442</v>
      </c>
      <c r="K54" s="41">
        <v>6182960.3317618687</v>
      </c>
      <c r="L54" s="41">
        <v>3031808.8893695739</v>
      </c>
      <c r="M54" s="41">
        <v>312171.06045611139</v>
      </c>
      <c r="N54" s="41">
        <v>98769.352056188116</v>
      </c>
      <c r="O54" s="41">
        <v>362.91874598159558</v>
      </c>
      <c r="P54" s="41">
        <v>146274.53761342142</v>
      </c>
      <c r="Q54" s="41">
        <v>3389.6478671994191</v>
      </c>
      <c r="R54" s="41">
        <v>1288.4226868757114</v>
      </c>
      <c r="S54" s="41">
        <v>4959.5087614843678</v>
      </c>
      <c r="T54" s="41">
        <v>63779.343023294598</v>
      </c>
      <c r="U54" s="41">
        <v>94796.034432686793</v>
      </c>
      <c r="V54" s="41">
        <v>57664.451530333608</v>
      </c>
      <c r="W54" s="41">
        <v>52604.754421845326</v>
      </c>
      <c r="X54" s="41">
        <v>26813.529489164899</v>
      </c>
      <c r="Y54" s="41">
        <v>6820.1417154506144</v>
      </c>
      <c r="Z54" s="41">
        <v>49439.240767626594</v>
      </c>
      <c r="AA54" s="41">
        <v>451.10123720922024</v>
      </c>
      <c r="AB54" s="41">
        <v>79.13963270503595</v>
      </c>
      <c r="AC54" s="41">
        <v>20.54821815484976</v>
      </c>
      <c r="AD54" s="41">
        <v>82.806279404484982</v>
      </c>
      <c r="AE54" s="41">
        <v>220.3243951292593</v>
      </c>
      <c r="AF54" s="41">
        <v>1989.4654151191589</v>
      </c>
      <c r="AG54" s="41">
        <v>15961.086265514372</v>
      </c>
      <c r="AH54" s="41">
        <v>22589.525174437222</v>
      </c>
      <c r="AI54" s="41">
        <v>1088.8969396228965</v>
      </c>
      <c r="AJ54" s="41">
        <v>151.04247107444584</v>
      </c>
      <c r="AK54" s="41">
        <v>30.226006764086204</v>
      </c>
      <c r="AL54" s="41">
        <v>11082.949493127322</v>
      </c>
      <c r="AM54" s="41">
        <v>9381.0713709392476</v>
      </c>
      <c r="AN54" s="41">
        <v>1507.6820337005915</v>
      </c>
      <c r="AO54" s="41">
        <v>1319.3196341838598</v>
      </c>
      <c r="AP54" s="41">
        <v>9152.3291312943784</v>
      </c>
      <c r="AQ54" s="41">
        <v>2358.7558533114534</v>
      </c>
      <c r="AR54" s="41">
        <v>29235.723273688571</v>
      </c>
      <c r="AS54" s="41">
        <v>2667.1916673425867</v>
      </c>
      <c r="AT54" s="41">
        <v>24927.880877830772</v>
      </c>
      <c r="AU54" s="32">
        <f t="shared" si="0"/>
        <v>10277848.161569517</v>
      </c>
      <c r="AV54" s="41">
        <v>1992720.7937624331</v>
      </c>
      <c r="AW54" s="41">
        <v>0</v>
      </c>
      <c r="AX54" s="41">
        <v>0</v>
      </c>
      <c r="AY54" s="41">
        <v>0</v>
      </c>
      <c r="AZ54" s="32">
        <f t="shared" si="1"/>
        <v>1992720.7937624331</v>
      </c>
      <c r="BA54" s="58">
        <v>12270568.955331957</v>
      </c>
      <c r="BB54" s="33"/>
    </row>
    <row r="55" spans="1:54" customFormat="1" x14ac:dyDescent="0.15">
      <c r="A55" s="82"/>
      <c r="B55" s="83"/>
      <c r="C55" s="2" t="s">
        <v>36</v>
      </c>
      <c r="D55" s="30" t="s">
        <v>35</v>
      </c>
      <c r="E55" s="41">
        <v>238.71361125972999</v>
      </c>
      <c r="F55" s="41">
        <v>173.04581492218563</v>
      </c>
      <c r="G55" s="41">
        <v>15.274960978448199</v>
      </c>
      <c r="H55" s="41">
        <v>12.698042903559612</v>
      </c>
      <c r="I55" s="41">
        <v>14.259712651400211</v>
      </c>
      <c r="J55" s="41">
        <v>177.85652877837856</v>
      </c>
      <c r="K55" s="41">
        <v>1072.377980447797</v>
      </c>
      <c r="L55" s="41">
        <v>5315574.9759692829</v>
      </c>
      <c r="M55" s="41">
        <v>227739.0336359856</v>
      </c>
      <c r="N55" s="41">
        <v>21592.21328812289</v>
      </c>
      <c r="O55" s="41">
        <v>50.892868659281405</v>
      </c>
      <c r="P55" s="41">
        <v>1820.1229614268914</v>
      </c>
      <c r="Q55" s="41">
        <v>124.5379225709387</v>
      </c>
      <c r="R55" s="41">
        <v>53.918554335165943</v>
      </c>
      <c r="S55" s="41">
        <v>3190.5329239551888</v>
      </c>
      <c r="T55" s="41">
        <v>534.76056540963259</v>
      </c>
      <c r="U55" s="41">
        <v>511.59675521824795</v>
      </c>
      <c r="V55" s="41">
        <v>67597.041049262334</v>
      </c>
      <c r="W55" s="41">
        <v>1072.4885650770586</v>
      </c>
      <c r="X55" s="41">
        <v>656.41842283836877</v>
      </c>
      <c r="Y55" s="41">
        <v>22257.477519987591</v>
      </c>
      <c r="Z55" s="41">
        <v>729.77228460129459</v>
      </c>
      <c r="AA55" s="41">
        <v>11.050078586714895</v>
      </c>
      <c r="AB55" s="41">
        <v>97.284082657680415</v>
      </c>
      <c r="AC55" s="41">
        <v>9.9339547190347943</v>
      </c>
      <c r="AD55" s="41">
        <v>9.3167877955554026</v>
      </c>
      <c r="AE55" s="41">
        <v>137.04727788346463</v>
      </c>
      <c r="AF55" s="41">
        <v>376.27715228500449</v>
      </c>
      <c r="AG55" s="41">
        <v>305.61974401148541</v>
      </c>
      <c r="AH55" s="41">
        <v>365.13723944835488</v>
      </c>
      <c r="AI55" s="41">
        <v>135.02645551690256</v>
      </c>
      <c r="AJ55" s="41">
        <v>280.85659794493574</v>
      </c>
      <c r="AK55" s="41">
        <v>329.5652578746716</v>
      </c>
      <c r="AL55" s="41">
        <v>704.21406959793785</v>
      </c>
      <c r="AM55" s="41">
        <v>96.672422238067597</v>
      </c>
      <c r="AN55" s="41">
        <v>145.52755070105138</v>
      </c>
      <c r="AO55" s="41">
        <v>119.22506434911918</v>
      </c>
      <c r="AP55" s="41">
        <v>437.12984898838982</v>
      </c>
      <c r="AQ55" s="41">
        <v>48.896809049417456</v>
      </c>
      <c r="AR55" s="41">
        <v>183.17408011629601</v>
      </c>
      <c r="AS55" s="41">
        <v>407.6178193842444</v>
      </c>
      <c r="AT55" s="41">
        <v>6385.3964982556536</v>
      </c>
      <c r="AU55" s="32">
        <f t="shared" si="0"/>
        <v>5675794.9787300806</v>
      </c>
      <c r="AV55" s="41">
        <v>19688305.987580329</v>
      </c>
      <c r="AW55" s="41">
        <v>0</v>
      </c>
      <c r="AX55" s="41">
        <v>3872.1537923116998</v>
      </c>
      <c r="AY55" s="41">
        <v>0</v>
      </c>
      <c r="AZ55" s="32">
        <f t="shared" si="1"/>
        <v>19692178.14137264</v>
      </c>
      <c r="BA55" s="58">
        <v>25367973.12010267</v>
      </c>
      <c r="BB55" s="33"/>
    </row>
    <row r="56" spans="1:54" customFormat="1" x14ac:dyDescent="0.15">
      <c r="A56" s="82"/>
      <c r="B56" s="83"/>
      <c r="C56" s="2" t="s">
        <v>41</v>
      </c>
      <c r="D56" s="30" t="s">
        <v>40</v>
      </c>
      <c r="E56" s="41">
        <v>484.88386345067931</v>
      </c>
      <c r="F56" s="41">
        <v>11300.467322369135</v>
      </c>
      <c r="G56" s="41">
        <v>220.40455709047092</v>
      </c>
      <c r="H56" s="41">
        <v>962.32964849215091</v>
      </c>
      <c r="I56" s="41">
        <v>237.22915676747408</v>
      </c>
      <c r="J56" s="41">
        <v>2754.8405496725009</v>
      </c>
      <c r="K56" s="41">
        <v>1354.1984037806387</v>
      </c>
      <c r="L56" s="41">
        <v>1516.5049440400458</v>
      </c>
      <c r="M56" s="41">
        <v>9006378.6485895477</v>
      </c>
      <c r="N56" s="41">
        <v>29342.77469308595</v>
      </c>
      <c r="O56" s="41">
        <v>280.72347704859487</v>
      </c>
      <c r="P56" s="41">
        <v>7131.3680764453438</v>
      </c>
      <c r="Q56" s="41">
        <v>6446.7224792852203</v>
      </c>
      <c r="R56" s="41">
        <v>702.28191076312737</v>
      </c>
      <c r="S56" s="41">
        <v>20278.728499608715</v>
      </c>
      <c r="T56" s="41">
        <v>4029.8323136903646</v>
      </c>
      <c r="U56" s="41">
        <v>2315.6496796159427</v>
      </c>
      <c r="V56" s="41">
        <v>429889.80194520252</v>
      </c>
      <c r="W56" s="41">
        <v>9823.8919392782118</v>
      </c>
      <c r="X56" s="41">
        <v>2951.0939448353079</v>
      </c>
      <c r="Y56" s="41">
        <v>484.54542980514123</v>
      </c>
      <c r="Z56" s="41">
        <v>3886.8228136096527</v>
      </c>
      <c r="AA56" s="41">
        <v>93.431371598321405</v>
      </c>
      <c r="AB56" s="41">
        <v>413.31565395970449</v>
      </c>
      <c r="AC56" s="41">
        <v>4.7226891014543106</v>
      </c>
      <c r="AD56" s="41">
        <v>4.6450897713885198</v>
      </c>
      <c r="AE56" s="41">
        <v>227624.61293496864</v>
      </c>
      <c r="AF56" s="41">
        <v>800.80029184438331</v>
      </c>
      <c r="AG56" s="41">
        <v>1211.882933011414</v>
      </c>
      <c r="AH56" s="41">
        <v>413.92339087833778</v>
      </c>
      <c r="AI56" s="41">
        <v>960.94235511357351</v>
      </c>
      <c r="AJ56" s="41">
        <v>1060.2119101305102</v>
      </c>
      <c r="AK56" s="41">
        <v>644.04612174626538</v>
      </c>
      <c r="AL56" s="41">
        <v>692.06861924802774</v>
      </c>
      <c r="AM56" s="41">
        <v>60.868554315195425</v>
      </c>
      <c r="AN56" s="41">
        <v>445.42720116344088</v>
      </c>
      <c r="AO56" s="41">
        <v>572.84908684358288</v>
      </c>
      <c r="AP56" s="41">
        <v>33982.570013608565</v>
      </c>
      <c r="AQ56" s="41">
        <v>572.54883410314699</v>
      </c>
      <c r="AR56" s="41">
        <v>174.1836425187326</v>
      </c>
      <c r="AS56" s="41">
        <v>790.38528145270845</v>
      </c>
      <c r="AT56" s="41">
        <v>5042.1937657915769</v>
      </c>
      <c r="AU56" s="32">
        <f t="shared" si="0"/>
        <v>9818339.3739786521</v>
      </c>
      <c r="AV56" s="41">
        <v>1249796.5363164211</v>
      </c>
      <c r="AW56" s="41">
        <v>196261.25459039299</v>
      </c>
      <c r="AX56" s="41">
        <v>16089.4873077458</v>
      </c>
      <c r="AY56" s="41">
        <v>155392.396900511</v>
      </c>
      <c r="AZ56" s="32">
        <f t="shared" si="1"/>
        <v>1617539.6751150708</v>
      </c>
      <c r="BA56" s="58">
        <v>11435879.04909372</v>
      </c>
      <c r="BB56" s="33"/>
    </row>
    <row r="57" spans="1:54" customFormat="1" x14ac:dyDescent="0.15">
      <c r="A57" s="82"/>
      <c r="B57" s="83"/>
      <c r="C57" s="2" t="s">
        <v>45</v>
      </c>
      <c r="D57" s="30" t="s">
        <v>44</v>
      </c>
      <c r="E57" s="41">
        <v>1733.148855527525</v>
      </c>
      <c r="F57" s="41">
        <v>122.91377489874277</v>
      </c>
      <c r="G57" s="41">
        <v>33.68399281510149</v>
      </c>
      <c r="H57" s="41">
        <v>370.1155729259973</v>
      </c>
      <c r="I57" s="41">
        <v>770.55329342056427</v>
      </c>
      <c r="J57" s="41">
        <v>301632.56660509785</v>
      </c>
      <c r="K57" s="41">
        <v>317718.23905832309</v>
      </c>
      <c r="L57" s="41">
        <v>105518.9995646515</v>
      </c>
      <c r="M57" s="41">
        <v>21845.978918834568</v>
      </c>
      <c r="N57" s="41">
        <v>15042556.568261348</v>
      </c>
      <c r="O57" s="41">
        <v>460.70999585414796</v>
      </c>
      <c r="P57" s="41">
        <v>495043.59896543121</v>
      </c>
      <c r="Q57" s="41">
        <v>30837.926798573051</v>
      </c>
      <c r="R57" s="41">
        <v>3656.3550773017923</v>
      </c>
      <c r="S57" s="41">
        <v>8643.2510592496401</v>
      </c>
      <c r="T57" s="41">
        <v>27389.510282897063</v>
      </c>
      <c r="U57" s="41">
        <v>23532.289140914501</v>
      </c>
      <c r="V57" s="41">
        <v>15581.030128509206</v>
      </c>
      <c r="W57" s="41">
        <v>39109.952255943943</v>
      </c>
      <c r="X57" s="41">
        <v>114831.49684175241</v>
      </c>
      <c r="Y57" s="41">
        <v>9830.3273989938152</v>
      </c>
      <c r="Z57" s="41">
        <v>3987.6893350528244</v>
      </c>
      <c r="AA57" s="41">
        <v>28.909395577875028</v>
      </c>
      <c r="AB57" s="41">
        <v>739.99523609373659</v>
      </c>
      <c r="AC57" s="41">
        <v>28.91576337898735</v>
      </c>
      <c r="AD57" s="41">
        <v>60.750338971000168</v>
      </c>
      <c r="AE57" s="41">
        <v>86179.58466076717</v>
      </c>
      <c r="AF57" s="41">
        <v>13678.543852254748</v>
      </c>
      <c r="AG57" s="41">
        <v>18787.258480626613</v>
      </c>
      <c r="AH57" s="41">
        <v>7155.1631452961483</v>
      </c>
      <c r="AI57" s="41">
        <v>26889.122752405183</v>
      </c>
      <c r="AJ57" s="41">
        <v>565632.19935722649</v>
      </c>
      <c r="AK57" s="41">
        <v>13406.009795590071</v>
      </c>
      <c r="AL57" s="41">
        <v>203466.06171737655</v>
      </c>
      <c r="AM57" s="41">
        <v>4382.6841494337577</v>
      </c>
      <c r="AN57" s="41">
        <v>9572.9938987958467</v>
      </c>
      <c r="AO57" s="41">
        <v>1257.9083153526037</v>
      </c>
      <c r="AP57" s="41">
        <v>48406.933562883292</v>
      </c>
      <c r="AQ57" s="41">
        <v>22145.547868700338</v>
      </c>
      <c r="AR57" s="41">
        <v>627.57887002098607</v>
      </c>
      <c r="AS57" s="41">
        <v>603786.91812602896</v>
      </c>
      <c r="AT57" s="41">
        <v>33373.372712179371</v>
      </c>
      <c r="AU57" s="32">
        <f t="shared" si="0"/>
        <v>18224813.357177265</v>
      </c>
      <c r="AV57" s="41">
        <v>3461477.3447177424</v>
      </c>
      <c r="AW57" s="41">
        <v>481616.44392244075</v>
      </c>
      <c r="AX57" s="41">
        <v>69227.855142180706</v>
      </c>
      <c r="AY57" s="41">
        <v>0</v>
      </c>
      <c r="AZ57" s="32">
        <f t="shared" si="1"/>
        <v>4012321.6437823642</v>
      </c>
      <c r="BA57" s="58">
        <v>22237135.000959694</v>
      </c>
      <c r="BB57" s="33"/>
    </row>
    <row r="58" spans="1:54" customFormat="1" x14ac:dyDescent="0.15">
      <c r="A58" s="82"/>
      <c r="B58" s="83"/>
      <c r="C58" s="2" t="s">
        <v>50</v>
      </c>
      <c r="D58" s="30" t="s">
        <v>49</v>
      </c>
      <c r="E58" s="41">
        <v>8320.2272809146907</v>
      </c>
      <c r="F58" s="41">
        <v>1252.8731912706883</v>
      </c>
      <c r="G58" s="41">
        <v>425283.03602176672</v>
      </c>
      <c r="H58" s="41">
        <v>9302.5247769916241</v>
      </c>
      <c r="I58" s="41">
        <v>7951.0039272489366</v>
      </c>
      <c r="J58" s="41">
        <v>2273.4499894407154</v>
      </c>
      <c r="K58" s="41">
        <v>12962.369855292951</v>
      </c>
      <c r="L58" s="41">
        <v>2071.3331337131171</v>
      </c>
      <c r="M58" s="41">
        <v>1808.4645129107062</v>
      </c>
      <c r="N58" s="41">
        <v>48547.978518161282</v>
      </c>
      <c r="O58" s="41">
        <v>5563430.0291318698</v>
      </c>
      <c r="P58" s="41">
        <v>6693562.2520551188</v>
      </c>
      <c r="Q58" s="41">
        <v>1727988.4128006115</v>
      </c>
      <c r="R58" s="41">
        <v>338881.5385104866</v>
      </c>
      <c r="S58" s="41">
        <v>7271.6558434217204</v>
      </c>
      <c r="T58" s="41">
        <v>195852.35765038559</v>
      </c>
      <c r="U58" s="41">
        <v>75437.562259416649</v>
      </c>
      <c r="V58" s="41">
        <v>145694.23524835301</v>
      </c>
      <c r="W58" s="41">
        <v>44904.084779745113</v>
      </c>
      <c r="X58" s="41">
        <v>55996.03446100805</v>
      </c>
      <c r="Y58" s="41">
        <v>25180.878128416502</v>
      </c>
      <c r="Z58" s="41">
        <v>899.41456292148746</v>
      </c>
      <c r="AA58" s="41">
        <v>53636.401731796752</v>
      </c>
      <c r="AB58" s="41">
        <v>612735.07621483074</v>
      </c>
      <c r="AC58" s="41">
        <v>119092.6789584582</v>
      </c>
      <c r="AD58" s="41">
        <v>39.635529248838097</v>
      </c>
      <c r="AE58" s="41">
        <v>949743.29498678376</v>
      </c>
      <c r="AF58" s="41">
        <v>4925.12404730456</v>
      </c>
      <c r="AG58" s="41">
        <v>195610.77600747999</v>
      </c>
      <c r="AH58" s="41">
        <v>1707.1115887971939</v>
      </c>
      <c r="AI58" s="41">
        <v>1210.3595937417736</v>
      </c>
      <c r="AJ58" s="41">
        <v>4851.63437295738</v>
      </c>
      <c r="AK58" s="41">
        <v>2149.38368276148</v>
      </c>
      <c r="AL58" s="41">
        <v>26305.710985109909</v>
      </c>
      <c r="AM58" s="41">
        <v>1482.2685265556499</v>
      </c>
      <c r="AN58" s="41">
        <v>12160.18085898647</v>
      </c>
      <c r="AO58" s="41">
        <v>1582.7564620433391</v>
      </c>
      <c r="AP58" s="41">
        <v>50272.856395792776</v>
      </c>
      <c r="AQ58" s="41">
        <v>2645.2697393973299</v>
      </c>
      <c r="AR58" s="41">
        <v>323.55041852228049</v>
      </c>
      <c r="AS58" s="41">
        <v>842.15278946904039</v>
      </c>
      <c r="AT58" s="41">
        <v>3794.6697680458642</v>
      </c>
      <c r="AU58" s="32">
        <f t="shared" si="0"/>
        <v>17439982.609297559</v>
      </c>
      <c r="AV58" s="41">
        <v>5934072.5138344495</v>
      </c>
      <c r="AW58" s="41">
        <v>0</v>
      </c>
      <c r="AX58" s="41">
        <v>2062187.887927701</v>
      </c>
      <c r="AY58" s="41">
        <v>3097414.1251651477</v>
      </c>
      <c r="AZ58" s="32">
        <f t="shared" si="1"/>
        <v>11093674.526927298</v>
      </c>
      <c r="BA58" s="58">
        <v>28533657.13622484</v>
      </c>
      <c r="BB58" s="33"/>
    </row>
    <row r="59" spans="1:54" customFormat="1" x14ac:dyDescent="0.15">
      <c r="A59" s="82"/>
      <c r="B59" s="83"/>
      <c r="C59" s="2" t="s">
        <v>53</v>
      </c>
      <c r="D59" s="30" t="s">
        <v>52</v>
      </c>
      <c r="E59" s="41">
        <v>1736142.8783727284</v>
      </c>
      <c r="F59" s="41">
        <v>23054.189061429588</v>
      </c>
      <c r="G59" s="41">
        <v>515268.48828621104</v>
      </c>
      <c r="H59" s="41">
        <v>36230.028081673452</v>
      </c>
      <c r="I59" s="41">
        <v>78625.240425717682</v>
      </c>
      <c r="J59" s="41">
        <v>762514.49379579292</v>
      </c>
      <c r="K59" s="41">
        <v>2604565.9675546493</v>
      </c>
      <c r="L59" s="41">
        <v>1886520.5684091465</v>
      </c>
      <c r="M59" s="41">
        <v>1165639.3406554009</v>
      </c>
      <c r="N59" s="41">
        <v>1902691.5133158262</v>
      </c>
      <c r="O59" s="41">
        <v>2799778.9215480993</v>
      </c>
      <c r="P59" s="41">
        <v>103415534.56462431</v>
      </c>
      <c r="Q59" s="41">
        <v>1025735.7127441711</v>
      </c>
      <c r="R59" s="41">
        <v>582315.38395114895</v>
      </c>
      <c r="S59" s="41">
        <v>411111.82786701492</v>
      </c>
      <c r="T59" s="41">
        <v>1000338.0912870063</v>
      </c>
      <c r="U59" s="41">
        <v>1033266.397972058</v>
      </c>
      <c r="V59" s="41">
        <v>4385758.0237890445</v>
      </c>
      <c r="W59" s="41">
        <v>4853289.274096733</v>
      </c>
      <c r="X59" s="41">
        <v>5436802.3448486179</v>
      </c>
      <c r="Y59" s="41">
        <v>569509.84055017901</v>
      </c>
      <c r="Z59" s="41">
        <v>511806.10341797961</v>
      </c>
      <c r="AA59" s="41">
        <v>1717.1395874276398</v>
      </c>
      <c r="AB59" s="41">
        <v>29857.892962363945</v>
      </c>
      <c r="AC59" s="41">
        <v>160.84330400155633</v>
      </c>
      <c r="AD59" s="41">
        <v>12559.36725082168</v>
      </c>
      <c r="AE59" s="41">
        <v>1105845.545231337</v>
      </c>
      <c r="AF59" s="41">
        <v>13497.044118455398</v>
      </c>
      <c r="AG59" s="41">
        <v>92376.472304755123</v>
      </c>
      <c r="AH59" s="41">
        <v>25984.712300054609</v>
      </c>
      <c r="AI59" s="41">
        <v>6600.3673416811625</v>
      </c>
      <c r="AJ59" s="41">
        <v>2903.0249261338131</v>
      </c>
      <c r="AK59" s="41">
        <v>2389.9699200517657</v>
      </c>
      <c r="AL59" s="41">
        <v>50309.04822930399</v>
      </c>
      <c r="AM59" s="41">
        <v>486053.31969549553</v>
      </c>
      <c r="AN59" s="41">
        <v>660980.66236969014</v>
      </c>
      <c r="AO59" s="41">
        <v>98049.290537225781</v>
      </c>
      <c r="AP59" s="41">
        <v>294385.08196365676</v>
      </c>
      <c r="AQ59" s="41">
        <v>33764.096887797794</v>
      </c>
      <c r="AR59" s="41">
        <v>7616828.0852824692</v>
      </c>
      <c r="AS59" s="41">
        <v>104844.46027906018</v>
      </c>
      <c r="AT59" s="41">
        <v>14456.351019256288</v>
      </c>
      <c r="AU59" s="32">
        <f t="shared" si="0"/>
        <v>147390061.97016603</v>
      </c>
      <c r="AV59" s="41">
        <v>19645672.413879588</v>
      </c>
      <c r="AW59" s="41">
        <v>0</v>
      </c>
      <c r="AX59" s="41">
        <v>1138211.7932669644</v>
      </c>
      <c r="AY59" s="41">
        <v>1819723.4084865942</v>
      </c>
      <c r="AZ59" s="32">
        <f t="shared" si="1"/>
        <v>22603607.615633145</v>
      </c>
      <c r="BA59" s="58">
        <v>169993669.58579916</v>
      </c>
      <c r="BB59" s="33"/>
    </row>
    <row r="60" spans="1:54" customFormat="1" x14ac:dyDescent="0.15">
      <c r="A60" s="82"/>
      <c r="B60" s="83"/>
      <c r="C60" s="2" t="s">
        <v>62</v>
      </c>
      <c r="D60" s="30" t="s">
        <v>63</v>
      </c>
      <c r="E60" s="41">
        <v>703.26877794466338</v>
      </c>
      <c r="F60" s="41">
        <v>15360.499646063081</v>
      </c>
      <c r="G60" s="41">
        <v>60.87460607710274</v>
      </c>
      <c r="H60" s="41">
        <v>30665.536539520268</v>
      </c>
      <c r="I60" s="41">
        <v>16167.40608030588</v>
      </c>
      <c r="J60" s="41">
        <v>27217.214090207308</v>
      </c>
      <c r="K60" s="41">
        <v>7193.5121325786968</v>
      </c>
      <c r="L60" s="41">
        <v>7506.5274282837981</v>
      </c>
      <c r="M60" s="41">
        <v>73167.632303572216</v>
      </c>
      <c r="N60" s="41">
        <v>203013.92639823648</v>
      </c>
      <c r="O60" s="41">
        <v>22270.157931965383</v>
      </c>
      <c r="P60" s="41">
        <v>470672.12108984549</v>
      </c>
      <c r="Q60" s="41">
        <v>1898214.5681289141</v>
      </c>
      <c r="R60" s="41">
        <v>272541.81504801288</v>
      </c>
      <c r="S60" s="41">
        <v>110898.7291608309</v>
      </c>
      <c r="T60" s="41">
        <v>216666.48691134091</v>
      </c>
      <c r="U60" s="41">
        <v>185521.34709878033</v>
      </c>
      <c r="V60" s="41">
        <v>451540.47753206088</v>
      </c>
      <c r="W60" s="41">
        <v>778471.56409906619</v>
      </c>
      <c r="X60" s="41">
        <v>2511051.6760986266</v>
      </c>
      <c r="Y60" s="41">
        <v>122284.98576584247</v>
      </c>
      <c r="Z60" s="41">
        <v>81496.432411370217</v>
      </c>
      <c r="AA60" s="41">
        <v>116.02559223479598</v>
      </c>
      <c r="AB60" s="41">
        <v>2658.5006077226635</v>
      </c>
      <c r="AC60" s="41">
        <v>6.6111056116568525</v>
      </c>
      <c r="AD60" s="41">
        <v>12.059856114001407</v>
      </c>
      <c r="AE60" s="41">
        <v>761432.42511423619</v>
      </c>
      <c r="AF60" s="41">
        <v>100.99377903108348</v>
      </c>
      <c r="AG60" s="41">
        <v>361.53753591283294</v>
      </c>
      <c r="AH60" s="41">
        <v>796.66927850766058</v>
      </c>
      <c r="AI60" s="41">
        <v>204.11302001430201</v>
      </c>
      <c r="AJ60" s="41">
        <v>70.798521374155584</v>
      </c>
      <c r="AK60" s="41">
        <v>49.546066749813612</v>
      </c>
      <c r="AL60" s="41">
        <v>619.89640370470318</v>
      </c>
      <c r="AM60" s="41">
        <v>37899.524897550335</v>
      </c>
      <c r="AN60" s="41">
        <v>291.80126799224217</v>
      </c>
      <c r="AO60" s="41">
        <v>1657.4715013146531</v>
      </c>
      <c r="AP60" s="41">
        <v>246.62362203660098</v>
      </c>
      <c r="AQ60" s="41">
        <v>2579.6327985613616</v>
      </c>
      <c r="AR60" s="41">
        <v>6246.7900133876938</v>
      </c>
      <c r="AS60" s="41">
        <v>3.083706686631988</v>
      </c>
      <c r="AT60" s="41">
        <v>26.395218722634961</v>
      </c>
      <c r="AU60" s="32">
        <f t="shared" si="0"/>
        <v>8318067.2591869123</v>
      </c>
      <c r="AV60" s="41">
        <v>551514.75495022407</v>
      </c>
      <c r="AW60" s="41">
        <v>0</v>
      </c>
      <c r="AX60" s="41">
        <v>0</v>
      </c>
      <c r="AY60" s="41">
        <v>841284.23106995097</v>
      </c>
      <c r="AZ60" s="32">
        <f t="shared" si="1"/>
        <v>1392798.986020175</v>
      </c>
      <c r="BA60" s="58">
        <v>9710866.2452070899</v>
      </c>
      <c r="BB60" s="33"/>
    </row>
    <row r="61" spans="1:54" customFormat="1" x14ac:dyDescent="0.15">
      <c r="A61" s="82"/>
      <c r="B61" s="83"/>
      <c r="C61" s="2" t="s">
        <v>71</v>
      </c>
      <c r="D61" s="30" t="s">
        <v>70</v>
      </c>
      <c r="E61" s="41">
        <v>2085.5556894254619</v>
      </c>
      <c r="F61" s="41">
        <v>49660.692676069608</v>
      </c>
      <c r="G61" s="41">
        <v>155113.32437724186</v>
      </c>
      <c r="H61" s="41">
        <v>34678.087943134808</v>
      </c>
      <c r="I61" s="41">
        <v>12270.30701628803</v>
      </c>
      <c r="J61" s="41">
        <v>11534.667774122576</v>
      </c>
      <c r="K61" s="41">
        <v>3169.8594963748983</v>
      </c>
      <c r="L61" s="41">
        <v>2151.657565533807</v>
      </c>
      <c r="M61" s="41">
        <v>45143.764478376201</v>
      </c>
      <c r="N61" s="41">
        <v>5928390.9351973757</v>
      </c>
      <c r="O61" s="41">
        <v>100616.18508758226</v>
      </c>
      <c r="P61" s="41">
        <v>1487774.7386877134</v>
      </c>
      <c r="Q61" s="41">
        <v>205954.45875981668</v>
      </c>
      <c r="R61" s="41">
        <v>46291841.374311402</v>
      </c>
      <c r="S61" s="41">
        <v>8506033.7076624092</v>
      </c>
      <c r="T61" s="41">
        <v>1662821.6568489249</v>
      </c>
      <c r="U61" s="41">
        <v>763097.02644354117</v>
      </c>
      <c r="V61" s="41">
        <v>3881499.0373121658</v>
      </c>
      <c r="W61" s="41">
        <v>6141378.0938824974</v>
      </c>
      <c r="X61" s="41">
        <v>2181162.766690711</v>
      </c>
      <c r="Y61" s="41">
        <v>124943.89420761089</v>
      </c>
      <c r="Z61" s="41">
        <v>104403.18039280624</v>
      </c>
      <c r="AA61" s="41">
        <v>10522.295605546064</v>
      </c>
      <c r="AB61" s="41">
        <v>90540.952351499218</v>
      </c>
      <c r="AC61" s="41">
        <v>515.96399339167044</v>
      </c>
      <c r="AD61" s="41">
        <v>363.05595101307188</v>
      </c>
      <c r="AE61" s="41">
        <v>2435559.9418660887</v>
      </c>
      <c r="AF61" s="41">
        <v>115.03390168900961</v>
      </c>
      <c r="AG61" s="41">
        <v>5924.6981881604142</v>
      </c>
      <c r="AH61" s="41">
        <v>34.581708693251969</v>
      </c>
      <c r="AI61" s="41">
        <v>45.759407642467096</v>
      </c>
      <c r="AJ61" s="41">
        <v>0.15723263954108699</v>
      </c>
      <c r="AK61" s="41">
        <v>12.2876017892091</v>
      </c>
      <c r="AL61" s="41">
        <v>11.13623092254972</v>
      </c>
      <c r="AM61" s="41">
        <v>717.29347868691423</v>
      </c>
      <c r="AN61" s="41">
        <v>1759.3080102270449</v>
      </c>
      <c r="AO61" s="41">
        <v>692.37003705629627</v>
      </c>
      <c r="AP61" s="41">
        <v>293.75056473976923</v>
      </c>
      <c r="AQ61" s="41">
        <v>193.99125035266562</v>
      </c>
      <c r="AR61" s="41">
        <v>6.0808928660427446</v>
      </c>
      <c r="AS61" s="41">
        <v>5.6074547671185373</v>
      </c>
      <c r="AT61" s="41">
        <v>1.6022966060339729</v>
      </c>
      <c r="AU61" s="32">
        <f t="shared" si="0"/>
        <v>80243040.840525448</v>
      </c>
      <c r="AV61" s="41">
        <v>0</v>
      </c>
      <c r="AW61" s="41">
        <v>0</v>
      </c>
      <c r="AX61" s="41">
        <v>10718694.869902598</v>
      </c>
      <c r="AY61" s="41">
        <v>179230.18858743377</v>
      </c>
      <c r="AZ61" s="32">
        <f t="shared" si="1"/>
        <v>10897925.058490032</v>
      </c>
      <c r="BA61" s="58">
        <v>91140965.899015561</v>
      </c>
      <c r="BB61" s="33"/>
    </row>
    <row r="62" spans="1:54" customFormat="1" x14ac:dyDescent="0.15">
      <c r="A62" s="82"/>
      <c r="B62" s="83"/>
      <c r="C62" s="2" t="s">
        <v>76</v>
      </c>
      <c r="D62" s="30" t="s">
        <v>75</v>
      </c>
      <c r="E62" s="41">
        <v>1856.35212252784</v>
      </c>
      <c r="F62" s="41">
        <v>24766.883961873998</v>
      </c>
      <c r="G62" s="41">
        <v>5344.5537710662602</v>
      </c>
      <c r="H62" s="41">
        <v>18115.757518954008</v>
      </c>
      <c r="I62" s="41">
        <v>12673.247297324149</v>
      </c>
      <c r="J62" s="41">
        <v>20452.080237121703</v>
      </c>
      <c r="K62" s="41">
        <v>14494.866722449417</v>
      </c>
      <c r="L62" s="41">
        <v>90411.265767516205</v>
      </c>
      <c r="M62" s="41">
        <v>330487.03301244753</v>
      </c>
      <c r="N62" s="41">
        <v>53563.862209431398</v>
      </c>
      <c r="O62" s="41">
        <v>911.08248385747993</v>
      </c>
      <c r="P62" s="41">
        <v>120476.3840575659</v>
      </c>
      <c r="Q62" s="41">
        <v>77313.275145432068</v>
      </c>
      <c r="R62" s="41">
        <v>39971.971182348127</v>
      </c>
      <c r="S62" s="41">
        <v>1266254.4731930301</v>
      </c>
      <c r="T62" s="41">
        <v>966040.86812037579</v>
      </c>
      <c r="U62" s="41">
        <v>751963.15376701741</v>
      </c>
      <c r="V62" s="41">
        <v>1194459.1395894547</v>
      </c>
      <c r="W62" s="41">
        <v>647422.57041685749</v>
      </c>
      <c r="X62" s="41">
        <v>291076.03675665712</v>
      </c>
      <c r="Y62" s="41">
        <v>29927.4348566595</v>
      </c>
      <c r="Z62" s="41">
        <v>10487.528802229917</v>
      </c>
      <c r="AA62" s="41">
        <v>25910.7747884538</v>
      </c>
      <c r="AB62" s="41">
        <v>675.35631082503699</v>
      </c>
      <c r="AC62" s="41">
        <v>60.112358480849302</v>
      </c>
      <c r="AD62" s="41">
        <v>2078.6404294618901</v>
      </c>
      <c r="AE62" s="41">
        <v>533897.29697079898</v>
      </c>
      <c r="AF62" s="41">
        <v>644.43948879749405</v>
      </c>
      <c r="AG62" s="41">
        <v>22692.167621017219</v>
      </c>
      <c r="AH62" s="41">
        <v>8241.9274946469995</v>
      </c>
      <c r="AI62" s="41">
        <v>965.90078633402595</v>
      </c>
      <c r="AJ62" s="41">
        <v>328.19679197872017</v>
      </c>
      <c r="AK62" s="41">
        <v>2350.7887515903399</v>
      </c>
      <c r="AL62" s="41">
        <v>59703.796952621997</v>
      </c>
      <c r="AM62" s="41">
        <v>9572.7748862917397</v>
      </c>
      <c r="AN62" s="41">
        <v>23673.879723574391</v>
      </c>
      <c r="AO62" s="41">
        <v>12277.461366593452</v>
      </c>
      <c r="AP62" s="41">
        <v>7239.2675164224447</v>
      </c>
      <c r="AQ62" s="41">
        <v>1526.2035165929899</v>
      </c>
      <c r="AR62" s="41">
        <v>117.1619365537931</v>
      </c>
      <c r="AS62" s="41">
        <v>816.69878071688549</v>
      </c>
      <c r="AT62" s="41">
        <v>2044.322872409437</v>
      </c>
      <c r="AU62" s="32">
        <f t="shared" si="0"/>
        <v>6683286.9903363613</v>
      </c>
      <c r="AV62" s="41">
        <v>654073.94117300899</v>
      </c>
      <c r="AW62" s="41">
        <v>1420590.81025588</v>
      </c>
      <c r="AX62" s="41">
        <v>7999.25959623162</v>
      </c>
      <c r="AY62" s="41">
        <v>167701.91064174799</v>
      </c>
      <c r="AZ62" s="32">
        <f t="shared" si="1"/>
        <v>2250365.921666869</v>
      </c>
      <c r="BA62" s="58">
        <v>8933652.9120032303</v>
      </c>
      <c r="BB62" s="33"/>
    </row>
    <row r="63" spans="1:54" customFormat="1" x14ac:dyDescent="0.15">
      <c r="A63" s="82"/>
      <c r="B63" s="83"/>
      <c r="C63" s="2" t="s">
        <v>296</v>
      </c>
      <c r="D63" s="30" t="s">
        <v>77</v>
      </c>
      <c r="E63" s="41">
        <v>6243.9867603614612</v>
      </c>
      <c r="F63" s="41">
        <v>36982.359751159325</v>
      </c>
      <c r="G63" s="41">
        <v>9912.2818100259556</v>
      </c>
      <c r="H63" s="41">
        <v>22484.085381618028</v>
      </c>
      <c r="I63" s="41">
        <v>12528.610216917359</v>
      </c>
      <c r="J63" s="41">
        <v>51141.475742359384</v>
      </c>
      <c r="K63" s="41">
        <v>18298.150913650923</v>
      </c>
      <c r="L63" s="41">
        <v>12189.666400260041</v>
      </c>
      <c r="M63" s="41">
        <v>23742.901278838566</v>
      </c>
      <c r="N63" s="41">
        <v>55190.879200785479</v>
      </c>
      <c r="O63" s="41">
        <v>25241.270759967047</v>
      </c>
      <c r="P63" s="41">
        <v>88331.625909240858</v>
      </c>
      <c r="Q63" s="41">
        <v>150625.29368644027</v>
      </c>
      <c r="R63" s="41">
        <v>119604.06768198725</v>
      </c>
      <c r="S63" s="41">
        <v>514968.50672075455</v>
      </c>
      <c r="T63" s="41">
        <v>11970623.800844591</v>
      </c>
      <c r="U63" s="41">
        <v>3021252.2494185101</v>
      </c>
      <c r="V63" s="41">
        <v>10122706.449539179</v>
      </c>
      <c r="W63" s="41">
        <v>1573577.3364742296</v>
      </c>
      <c r="X63" s="41">
        <v>512740.17939256656</v>
      </c>
      <c r="Y63" s="41">
        <v>88808.746357621334</v>
      </c>
      <c r="Z63" s="41">
        <v>18312.806925663906</v>
      </c>
      <c r="AA63" s="41">
        <v>31132.681034841455</v>
      </c>
      <c r="AB63" s="41">
        <v>135116.03093614016</v>
      </c>
      <c r="AC63" s="41">
        <v>1471.4376365625662</v>
      </c>
      <c r="AD63" s="41">
        <v>1071.2481717592527</v>
      </c>
      <c r="AE63" s="41">
        <v>201048.4711564407</v>
      </c>
      <c r="AF63" s="41">
        <v>1457.7021339926966</v>
      </c>
      <c r="AG63" s="41">
        <v>43389.911567614843</v>
      </c>
      <c r="AH63" s="41">
        <v>2032.2361214114151</v>
      </c>
      <c r="AI63" s="41">
        <v>2437.4032350235511</v>
      </c>
      <c r="AJ63" s="41">
        <v>17146.471090230716</v>
      </c>
      <c r="AK63" s="41">
        <v>4439.1440538764637</v>
      </c>
      <c r="AL63" s="41">
        <v>2839.9154581809598</v>
      </c>
      <c r="AM63" s="41">
        <v>1144.3137468547247</v>
      </c>
      <c r="AN63" s="41">
        <v>1675.4397269866204</v>
      </c>
      <c r="AO63" s="41">
        <v>1544.3794702855103</v>
      </c>
      <c r="AP63" s="41">
        <v>1579.7613749427619</v>
      </c>
      <c r="AQ63" s="41">
        <v>3315.1768395661002</v>
      </c>
      <c r="AR63" s="41">
        <v>393.68546702058933</v>
      </c>
      <c r="AS63" s="41">
        <v>711.94429197162481</v>
      </c>
      <c r="AT63" s="41">
        <v>1895.0621533321698</v>
      </c>
      <c r="AU63" s="32">
        <f t="shared" si="0"/>
        <v>28911349.146833755</v>
      </c>
      <c r="AV63" s="41">
        <v>853287.02168347035</v>
      </c>
      <c r="AW63" s="41">
        <v>26939752.049940635</v>
      </c>
      <c r="AX63" s="41">
        <v>729359.18635890423</v>
      </c>
      <c r="AY63" s="41">
        <v>693247.00224729127</v>
      </c>
      <c r="AZ63" s="32">
        <f t="shared" si="1"/>
        <v>29215645.260230299</v>
      </c>
      <c r="BA63" s="58">
        <v>58126994.407064043</v>
      </c>
      <c r="BB63" s="33"/>
    </row>
    <row r="64" spans="1:54" customFormat="1" x14ac:dyDescent="0.15">
      <c r="A64" s="82"/>
      <c r="B64" s="83"/>
      <c r="C64" s="2" t="s">
        <v>297</v>
      </c>
      <c r="D64" s="30" t="s">
        <v>87</v>
      </c>
      <c r="E64" s="41">
        <v>8641.2830711961778</v>
      </c>
      <c r="F64" s="41">
        <v>5733.8856381871847</v>
      </c>
      <c r="G64" s="41">
        <v>4220.9556180990312</v>
      </c>
      <c r="H64" s="41">
        <v>3767.2012285271057</v>
      </c>
      <c r="I64" s="41">
        <v>6225.8139107641837</v>
      </c>
      <c r="J64" s="41">
        <v>1398.3825793590956</v>
      </c>
      <c r="K64" s="41">
        <v>1474.6769808400052</v>
      </c>
      <c r="L64" s="41">
        <v>1387.8578062957777</v>
      </c>
      <c r="M64" s="41">
        <v>3726.0455302255191</v>
      </c>
      <c r="N64" s="41">
        <v>13286.083262940538</v>
      </c>
      <c r="O64" s="41">
        <v>747.96727545832653</v>
      </c>
      <c r="P64" s="41">
        <v>9946.3637427581016</v>
      </c>
      <c r="Q64" s="41">
        <v>36713.080785364516</v>
      </c>
      <c r="R64" s="41">
        <v>26268.776333986945</v>
      </c>
      <c r="S64" s="41">
        <v>71568.924100931268</v>
      </c>
      <c r="T64" s="41">
        <v>560235.73983194423</v>
      </c>
      <c r="U64" s="41">
        <v>9044249.7301779538</v>
      </c>
      <c r="V64" s="41">
        <v>433491.464501451</v>
      </c>
      <c r="W64" s="41">
        <v>63650.003623747834</v>
      </c>
      <c r="X64" s="41">
        <v>5049678.0535619762</v>
      </c>
      <c r="Y64" s="41">
        <v>10502.805552091013</v>
      </c>
      <c r="Z64" s="41">
        <v>236.1844285601837</v>
      </c>
      <c r="AA64" s="41">
        <v>7874.5888231567733</v>
      </c>
      <c r="AB64" s="41">
        <v>336.55471936958565</v>
      </c>
      <c r="AC64" s="41">
        <v>6.3291397674859802</v>
      </c>
      <c r="AD64" s="41">
        <v>184.609864454302</v>
      </c>
      <c r="AE64" s="41">
        <v>26184.502237486213</v>
      </c>
      <c r="AF64" s="41">
        <v>76.265499263732323</v>
      </c>
      <c r="AG64" s="41">
        <v>4606.101154604059</v>
      </c>
      <c r="AH64" s="41">
        <v>373.94377778592951</v>
      </c>
      <c r="AI64" s="41">
        <v>218.0415916028017</v>
      </c>
      <c r="AJ64" s="41">
        <v>3192.6820779797117</v>
      </c>
      <c r="AK64" s="41">
        <v>15.789055430403501</v>
      </c>
      <c r="AL64" s="41">
        <v>757.15113921627119</v>
      </c>
      <c r="AM64" s="41">
        <v>46.849106130295993</v>
      </c>
      <c r="AN64" s="41">
        <v>280.27349926497521</v>
      </c>
      <c r="AO64" s="41">
        <v>132.23362500615053</v>
      </c>
      <c r="AP64" s="41">
        <v>320.54640743465308</v>
      </c>
      <c r="AQ64" s="41">
        <v>265.7837762996989</v>
      </c>
      <c r="AR64" s="41">
        <v>3111992.458923704</v>
      </c>
      <c r="AS64" s="41">
        <v>26.959144860968827</v>
      </c>
      <c r="AT64" s="41">
        <v>2018.9995772018699</v>
      </c>
      <c r="AU64" s="32">
        <f t="shared" si="0"/>
        <v>18516061.942682683</v>
      </c>
      <c r="AV64" s="41">
        <v>1274830.2097007914</v>
      </c>
      <c r="AW64" s="41">
        <v>38371562.867867135</v>
      </c>
      <c r="AX64" s="41">
        <v>794727.7485859791</v>
      </c>
      <c r="AY64" s="41">
        <v>217432.30320603793</v>
      </c>
      <c r="AZ64" s="32">
        <f t="shared" si="1"/>
        <v>40658553.129359946</v>
      </c>
      <c r="BA64" s="58">
        <v>59174615.072042562</v>
      </c>
      <c r="BB64" s="33"/>
    </row>
    <row r="65" spans="1:54" customFormat="1" x14ac:dyDescent="0.15">
      <c r="A65" s="82"/>
      <c r="B65" s="83"/>
      <c r="C65" s="2" t="s">
        <v>88</v>
      </c>
      <c r="D65" s="30" t="s">
        <v>93</v>
      </c>
      <c r="E65" s="41">
        <v>14444.406901257833</v>
      </c>
      <c r="F65" s="41">
        <v>2173.616285543269</v>
      </c>
      <c r="G65" s="41">
        <v>50.2324823213484</v>
      </c>
      <c r="H65" s="41">
        <v>794.67097162579898</v>
      </c>
      <c r="I65" s="41">
        <v>3207.7229837987406</v>
      </c>
      <c r="J65" s="41">
        <v>1264.792784473038</v>
      </c>
      <c r="K65" s="41">
        <v>821.67491625029834</v>
      </c>
      <c r="L65" s="41">
        <v>472.87322756323789</v>
      </c>
      <c r="M65" s="41">
        <v>4378.3923111898193</v>
      </c>
      <c r="N65" s="41">
        <v>28279.09566368887</v>
      </c>
      <c r="O65" s="41">
        <v>363.77530080397588</v>
      </c>
      <c r="P65" s="41">
        <v>3788.3248405670965</v>
      </c>
      <c r="Q65" s="41">
        <v>3748.7961645137848</v>
      </c>
      <c r="R65" s="41">
        <v>261.27414815229719</v>
      </c>
      <c r="S65" s="41">
        <v>3239.6507747538144</v>
      </c>
      <c r="T65" s="41">
        <v>73066.862830475351</v>
      </c>
      <c r="U65" s="41">
        <v>41528.068877960199</v>
      </c>
      <c r="V65" s="41">
        <v>32879722.641528964</v>
      </c>
      <c r="W65" s="41">
        <v>17146.859551953348</v>
      </c>
      <c r="X65" s="41">
        <v>8037.2486514043803</v>
      </c>
      <c r="Y65" s="41">
        <v>4088.3041545658511</v>
      </c>
      <c r="Z65" s="41">
        <v>1370.9539940505099</v>
      </c>
      <c r="AA65" s="41">
        <v>24734.323896604772</v>
      </c>
      <c r="AB65" s="41">
        <v>58.151224333030001</v>
      </c>
      <c r="AC65" s="41">
        <v>26.118865327632168</v>
      </c>
      <c r="AD65" s="41">
        <v>36.046479732088663</v>
      </c>
      <c r="AE65" s="41">
        <v>11188.120472064347</v>
      </c>
      <c r="AF65" s="41">
        <v>534.07434546573654</v>
      </c>
      <c r="AG65" s="41">
        <v>1477239.5514869981</v>
      </c>
      <c r="AH65" s="41">
        <v>494.58702431976144</v>
      </c>
      <c r="AI65" s="41">
        <v>227.7598525423661</v>
      </c>
      <c r="AJ65" s="41">
        <v>711.02664884984074</v>
      </c>
      <c r="AK65" s="41">
        <v>42.978989906866005</v>
      </c>
      <c r="AL65" s="41">
        <v>20024.035651576032</v>
      </c>
      <c r="AM65" s="41">
        <v>684.00916901159121</v>
      </c>
      <c r="AN65" s="41">
        <v>3578.8182619218419</v>
      </c>
      <c r="AO65" s="41">
        <v>1407.2965502262261</v>
      </c>
      <c r="AP65" s="41">
        <v>63188.290756891118</v>
      </c>
      <c r="AQ65" s="41">
        <v>231.45137981685002</v>
      </c>
      <c r="AR65" s="41">
        <v>3082.1897689697994</v>
      </c>
      <c r="AS65" s="41">
        <v>394.75843315360515</v>
      </c>
      <c r="AT65" s="41">
        <v>8376.7641887088466</v>
      </c>
      <c r="AU65" s="32">
        <f t="shared" si="0"/>
        <v>34708510.592792295</v>
      </c>
      <c r="AV65" s="41">
        <v>17877294.577080246</v>
      </c>
      <c r="AW65" s="41">
        <v>24975462.204696342</v>
      </c>
      <c r="AX65" s="41">
        <v>71352.610494591805</v>
      </c>
      <c r="AY65" s="41">
        <v>1521886.1754186638</v>
      </c>
      <c r="AZ65" s="32">
        <f t="shared" si="1"/>
        <v>44445995.567689851</v>
      </c>
      <c r="BA65" s="58">
        <v>79154506.160482198</v>
      </c>
      <c r="BB65" s="33"/>
    </row>
    <row r="66" spans="1:54" customFormat="1" x14ac:dyDescent="0.15">
      <c r="A66" s="82"/>
      <c r="B66" s="83"/>
      <c r="C66" s="2" t="s">
        <v>94</v>
      </c>
      <c r="D66" s="30" t="s">
        <v>99</v>
      </c>
      <c r="E66" s="41">
        <v>455.44907261442165</v>
      </c>
      <c r="F66" s="41">
        <v>4213.0548570428109</v>
      </c>
      <c r="G66" s="41">
        <v>2700.6371720902021</v>
      </c>
      <c r="H66" s="41">
        <v>5646.5600167170242</v>
      </c>
      <c r="I66" s="41">
        <v>3225.3279062342153</v>
      </c>
      <c r="J66" s="41">
        <v>8413.3807130702698</v>
      </c>
      <c r="K66" s="41">
        <v>22464.059036524999</v>
      </c>
      <c r="L66" s="41">
        <v>11074.86132864785</v>
      </c>
      <c r="M66" s="41">
        <v>50755.534636643148</v>
      </c>
      <c r="N66" s="41">
        <v>330557.64988522645</v>
      </c>
      <c r="O66" s="41">
        <v>4406.7947865469623</v>
      </c>
      <c r="P66" s="41">
        <v>42296.39058737045</v>
      </c>
      <c r="Q66" s="41">
        <v>72102.215683847055</v>
      </c>
      <c r="R66" s="41">
        <v>30940.993870906263</v>
      </c>
      <c r="S66" s="41">
        <v>88410.172901056474</v>
      </c>
      <c r="T66" s="41">
        <v>2415294.6066630865</v>
      </c>
      <c r="U66" s="41">
        <v>1691839.4584924192</v>
      </c>
      <c r="V66" s="41">
        <v>6663735.5614297912</v>
      </c>
      <c r="W66" s="41">
        <v>14995909.704849832</v>
      </c>
      <c r="X66" s="41">
        <v>8826789.2406729255</v>
      </c>
      <c r="Y66" s="41">
        <v>809986.37462141726</v>
      </c>
      <c r="Z66" s="41">
        <v>7598.0635146069899</v>
      </c>
      <c r="AA66" s="41">
        <v>8895.6904709051541</v>
      </c>
      <c r="AB66" s="41">
        <v>2318905.6599209448</v>
      </c>
      <c r="AC66" s="41">
        <v>102.00971404946881</v>
      </c>
      <c r="AD66" s="41">
        <v>24548.021608675124</v>
      </c>
      <c r="AE66" s="41">
        <v>1210511.0878795704</v>
      </c>
      <c r="AF66" s="41">
        <v>20460.680465108802</v>
      </c>
      <c r="AG66" s="41">
        <v>5577.9241962324268</v>
      </c>
      <c r="AH66" s="41">
        <v>2617.4198296843542</v>
      </c>
      <c r="AI66" s="41">
        <v>28889.898739225388</v>
      </c>
      <c r="AJ66" s="41">
        <v>859.22424423230677</v>
      </c>
      <c r="AK66" s="41">
        <v>114.62093568966077</v>
      </c>
      <c r="AL66" s="41">
        <v>25376.663029664316</v>
      </c>
      <c r="AM66" s="41">
        <v>35634.686136369244</v>
      </c>
      <c r="AN66" s="41">
        <v>20906.24687983769</v>
      </c>
      <c r="AO66" s="41">
        <v>14416.34141817678</v>
      </c>
      <c r="AP66" s="41">
        <v>83423.800937790191</v>
      </c>
      <c r="AQ66" s="41">
        <v>188.5470428467728</v>
      </c>
      <c r="AR66" s="41">
        <v>129.48807045400946</v>
      </c>
      <c r="AS66" s="41">
        <v>1537.3937016091681</v>
      </c>
      <c r="AT66" s="41">
        <v>2547.332485111735</v>
      </c>
      <c r="AU66" s="32">
        <f t="shared" si="0"/>
        <v>39894458.830404781</v>
      </c>
      <c r="AV66" s="41">
        <v>4778615.6100746952</v>
      </c>
      <c r="AW66" s="41">
        <v>4889272.5974381901</v>
      </c>
      <c r="AX66" s="41">
        <v>474949.92342125991</v>
      </c>
      <c r="AY66" s="41">
        <v>998598.04429276672</v>
      </c>
      <c r="AZ66" s="32">
        <f t="shared" si="1"/>
        <v>11141436.175226912</v>
      </c>
      <c r="BA66" s="58">
        <v>51035895.005631708</v>
      </c>
      <c r="BB66" s="33"/>
    </row>
    <row r="67" spans="1:54" customFormat="1" x14ac:dyDescent="0.15">
      <c r="A67" s="82"/>
      <c r="B67" s="83"/>
      <c r="C67" s="2" t="s">
        <v>100</v>
      </c>
      <c r="D67" s="30" t="s">
        <v>106</v>
      </c>
      <c r="E67" s="41">
        <v>2.6236760532876837</v>
      </c>
      <c r="F67" s="41">
        <v>10.619077957331495</v>
      </c>
      <c r="G67" s="41">
        <v>1.3473814592209503</v>
      </c>
      <c r="H67" s="41">
        <v>1.9942873610524661</v>
      </c>
      <c r="I67" s="41">
        <v>5.4483800380827097</v>
      </c>
      <c r="J67" s="41">
        <v>24.170176958380416</v>
      </c>
      <c r="K67" s="41">
        <v>307.39178779125319</v>
      </c>
      <c r="L67" s="41">
        <v>4404.9057381624516</v>
      </c>
      <c r="M67" s="41">
        <v>18671.215455412381</v>
      </c>
      <c r="N67" s="41">
        <v>1764335.0393013116</v>
      </c>
      <c r="O67" s="41">
        <v>2.0570843338070395</v>
      </c>
      <c r="P67" s="41">
        <v>20869.828352183817</v>
      </c>
      <c r="Q67" s="41">
        <v>138.76900147416222</v>
      </c>
      <c r="R67" s="41">
        <v>26.381129944161358</v>
      </c>
      <c r="S67" s="41">
        <v>49977.147861241421</v>
      </c>
      <c r="T67" s="41">
        <v>4997359.5416788589</v>
      </c>
      <c r="U67" s="41">
        <v>1388844.1497390959</v>
      </c>
      <c r="V67" s="41">
        <v>2399934.5994559396</v>
      </c>
      <c r="W67" s="41">
        <v>22752814.613711245</v>
      </c>
      <c r="X67" s="41">
        <v>252262953.5728592</v>
      </c>
      <c r="Y67" s="41">
        <v>6336340.8809709745</v>
      </c>
      <c r="Z67" s="41">
        <v>2515.6801942487186</v>
      </c>
      <c r="AA67" s="41">
        <v>2085.3068052249123</v>
      </c>
      <c r="AB67" s="41">
        <v>33771.691069336594</v>
      </c>
      <c r="AC67" s="41">
        <v>992.76427278250867</v>
      </c>
      <c r="AD67" s="41">
        <v>992.24564291704212</v>
      </c>
      <c r="AE67" s="41">
        <v>10655.913253811381</v>
      </c>
      <c r="AF67" s="41">
        <v>10566.841275272689</v>
      </c>
      <c r="AG67" s="41">
        <v>2462.3006230163328</v>
      </c>
      <c r="AH67" s="41">
        <v>2090.3695940174739</v>
      </c>
      <c r="AI67" s="41">
        <v>1075843.0983829019</v>
      </c>
      <c r="AJ67" s="41">
        <v>25402.275046780145</v>
      </c>
      <c r="AK67" s="41">
        <v>4.315822436333451</v>
      </c>
      <c r="AL67" s="41">
        <v>3083632.5875941133</v>
      </c>
      <c r="AM67" s="41">
        <v>374.89187160672986</v>
      </c>
      <c r="AN67" s="41">
        <v>1418108.3400689419</v>
      </c>
      <c r="AO67" s="41">
        <v>8628.9699236937176</v>
      </c>
      <c r="AP67" s="41">
        <v>2761.9374801759859</v>
      </c>
      <c r="AQ67" s="41">
        <v>593.67151904420894</v>
      </c>
      <c r="AR67" s="41">
        <v>2158.0197956283646</v>
      </c>
      <c r="AS67" s="41">
        <v>3567.4728050788694</v>
      </c>
      <c r="AT67" s="41">
        <v>1663.6807920212016</v>
      </c>
      <c r="AU67" s="32">
        <f t="shared" si="0"/>
        <v>297685898.67094004</v>
      </c>
      <c r="AV67" s="41">
        <v>3035815.1875611171</v>
      </c>
      <c r="AW67" s="41">
        <v>14212036.574216105</v>
      </c>
      <c r="AX67" s="41">
        <v>3377229.7859283946</v>
      </c>
      <c r="AY67" s="41">
        <v>6328645.3222364057</v>
      </c>
      <c r="AZ67" s="32">
        <f t="shared" si="1"/>
        <v>26953726.869942024</v>
      </c>
      <c r="BA67" s="58">
        <v>324639625.54088223</v>
      </c>
      <c r="BB67" s="33"/>
    </row>
    <row r="68" spans="1:54" customFormat="1" x14ac:dyDescent="0.15">
      <c r="A68" s="82"/>
      <c r="B68" s="83"/>
      <c r="C68" s="2" t="s">
        <v>107</v>
      </c>
      <c r="D68" s="30" t="s">
        <v>108</v>
      </c>
      <c r="E68" s="41">
        <v>94.730181144260669</v>
      </c>
      <c r="F68" s="41">
        <v>150.53324919886401</v>
      </c>
      <c r="G68" s="41">
        <v>2090.5592280882202</v>
      </c>
      <c r="H68" s="41">
        <v>287.85503371646928</v>
      </c>
      <c r="I68" s="41">
        <v>738.74794916140559</v>
      </c>
      <c r="J68" s="41">
        <v>10780.462942247843</v>
      </c>
      <c r="K68" s="41">
        <v>8959.9445067718825</v>
      </c>
      <c r="L68" s="41">
        <v>1627.568385594639</v>
      </c>
      <c r="M68" s="41">
        <v>1126.7268324876109</v>
      </c>
      <c r="N68" s="41">
        <v>73908.368792276044</v>
      </c>
      <c r="O68" s="41">
        <v>1435.597138069011</v>
      </c>
      <c r="P68" s="41">
        <v>20871.982083677525</v>
      </c>
      <c r="Q68" s="41">
        <v>11089.62085411863</v>
      </c>
      <c r="R68" s="41">
        <v>84911.72863081799</v>
      </c>
      <c r="S68" s="41">
        <v>146656.843710071</v>
      </c>
      <c r="T68" s="41">
        <v>1002308.2589051455</v>
      </c>
      <c r="U68" s="41">
        <v>2311438.2833581194</v>
      </c>
      <c r="V68" s="41">
        <v>3407634.2096493654</v>
      </c>
      <c r="W68" s="41">
        <v>539771.1422701698</v>
      </c>
      <c r="X68" s="41">
        <v>3644929.971860576</v>
      </c>
      <c r="Y68" s="41">
        <v>8755028.2070877999</v>
      </c>
      <c r="Z68" s="41">
        <v>2298.0046473747589</v>
      </c>
      <c r="AA68" s="41">
        <v>543.64768384003003</v>
      </c>
      <c r="AB68" s="41">
        <v>1035378.4277358199</v>
      </c>
      <c r="AC68" s="41">
        <v>203.841431198793</v>
      </c>
      <c r="AD68" s="41">
        <v>163.191296957769</v>
      </c>
      <c r="AE68" s="41">
        <v>5669.0330691438548</v>
      </c>
      <c r="AF68" s="41">
        <v>23.198212017767467</v>
      </c>
      <c r="AG68" s="41">
        <v>289.19703968483401</v>
      </c>
      <c r="AH68" s="41">
        <v>23.368813928136429</v>
      </c>
      <c r="AI68" s="41">
        <v>2330.6554006055349</v>
      </c>
      <c r="AJ68" s="41">
        <v>50.312004325400302</v>
      </c>
      <c r="AK68" s="41">
        <v>29.896061286287701</v>
      </c>
      <c r="AL68" s="41">
        <v>360.22491998022662</v>
      </c>
      <c r="AM68" s="41">
        <v>3033577.0685053598</v>
      </c>
      <c r="AN68" s="41">
        <v>5172652.2322712783</v>
      </c>
      <c r="AO68" s="41">
        <v>920.050552827714</v>
      </c>
      <c r="AP68" s="41">
        <v>2358.7305336759391</v>
      </c>
      <c r="AQ68" s="41">
        <v>2109637.4353091302</v>
      </c>
      <c r="AR68" s="41">
        <v>313653.83855820156</v>
      </c>
      <c r="AS68" s="41">
        <v>745.83559833270056</v>
      </c>
      <c r="AT68" s="41">
        <v>551.18840635920924</v>
      </c>
      <c r="AU68" s="32">
        <f t="shared" si="0"/>
        <v>31707300.72069994</v>
      </c>
      <c r="AV68" s="41">
        <v>3151991.52169587</v>
      </c>
      <c r="AW68" s="41">
        <v>4016116.8014759002</v>
      </c>
      <c r="AX68" s="41">
        <v>448531.533376034</v>
      </c>
      <c r="AY68" s="41">
        <v>1100684.52282013</v>
      </c>
      <c r="AZ68" s="32">
        <f t="shared" si="1"/>
        <v>8717324.3793679345</v>
      </c>
      <c r="BA68" s="58">
        <v>40424625.100067899</v>
      </c>
      <c r="BB68" s="33"/>
    </row>
    <row r="69" spans="1:54" customFormat="1" x14ac:dyDescent="0.15">
      <c r="A69" s="82"/>
      <c r="B69" s="83"/>
      <c r="C69" s="2" t="s">
        <v>298</v>
      </c>
      <c r="D69" s="30" t="s">
        <v>109</v>
      </c>
      <c r="E69" s="41">
        <v>831.73731542812732</v>
      </c>
      <c r="F69" s="41">
        <v>4198.9846513657003</v>
      </c>
      <c r="G69" s="41">
        <v>1053.3820132569399</v>
      </c>
      <c r="H69" s="41">
        <v>1222.2217952111259</v>
      </c>
      <c r="I69" s="41">
        <v>1706.478003955398</v>
      </c>
      <c r="J69" s="41">
        <v>6826.5722203813284</v>
      </c>
      <c r="K69" s="41">
        <v>8308.8690566480946</v>
      </c>
      <c r="L69" s="41">
        <v>102743.12410618512</v>
      </c>
      <c r="M69" s="41">
        <v>5717.7726794191758</v>
      </c>
      <c r="N69" s="41">
        <v>4595236.7397666853</v>
      </c>
      <c r="O69" s="41">
        <v>2483.2582149979771</v>
      </c>
      <c r="P69" s="41">
        <v>107337.80559970709</v>
      </c>
      <c r="Q69" s="41">
        <v>90286.426337749639</v>
      </c>
      <c r="R69" s="41">
        <v>6247346.1548207998</v>
      </c>
      <c r="S69" s="41">
        <v>661437.93308927829</v>
      </c>
      <c r="T69" s="41">
        <v>9349.1009286381468</v>
      </c>
      <c r="U69" s="41">
        <v>5990.9675133604633</v>
      </c>
      <c r="V69" s="41">
        <v>17351.102629024459</v>
      </c>
      <c r="W69" s="41">
        <v>28858.023054878213</v>
      </c>
      <c r="X69" s="41">
        <v>18404.470336999271</v>
      </c>
      <c r="Y69" s="41">
        <v>2422.4811346430101</v>
      </c>
      <c r="Z69" s="41">
        <v>858101.03147288389</v>
      </c>
      <c r="AA69" s="41">
        <v>493.46129400919</v>
      </c>
      <c r="AB69" s="41">
        <v>8246.2033692128098</v>
      </c>
      <c r="AC69" s="41">
        <v>298.75848104957902</v>
      </c>
      <c r="AD69" s="41">
        <v>162.346167525205</v>
      </c>
      <c r="AE69" s="41">
        <v>20311.741064471382</v>
      </c>
      <c r="AF69" s="41">
        <v>964.68141555536909</v>
      </c>
      <c r="AG69" s="41">
        <v>3562.593607329698</v>
      </c>
      <c r="AH69" s="41">
        <v>3601.5105081087868</v>
      </c>
      <c r="AI69" s="41">
        <v>2291.8420659183007</v>
      </c>
      <c r="AJ69" s="41">
        <v>1051.0815928013146</v>
      </c>
      <c r="AK69" s="41">
        <v>14687.685753489601</v>
      </c>
      <c r="AL69" s="41">
        <v>97991.012136140795</v>
      </c>
      <c r="AM69" s="41">
        <v>18567.655810588902</v>
      </c>
      <c r="AN69" s="41">
        <v>58835.488800262901</v>
      </c>
      <c r="AO69" s="41">
        <v>8133.4652919488244</v>
      </c>
      <c r="AP69" s="41">
        <v>28466.769364089902</v>
      </c>
      <c r="AQ69" s="41">
        <v>2669.0938310572901</v>
      </c>
      <c r="AR69" s="41">
        <v>2461.5836875559098</v>
      </c>
      <c r="AS69" s="41">
        <v>8594.8954814926492</v>
      </c>
      <c r="AT69" s="41">
        <v>2264.06223426827</v>
      </c>
      <c r="AU69" s="32">
        <f t="shared" si="0"/>
        <v>13060870.568698375</v>
      </c>
      <c r="AV69" s="41">
        <v>533824.40545823704</v>
      </c>
      <c r="AW69" s="41">
        <v>0</v>
      </c>
      <c r="AX69" s="41">
        <v>0</v>
      </c>
      <c r="AY69" s="41">
        <v>0</v>
      </c>
      <c r="AZ69" s="32">
        <f t="shared" si="1"/>
        <v>533824.40545823704</v>
      </c>
      <c r="BA69" s="58">
        <v>13594694.97415662</v>
      </c>
      <c r="BB69" s="33"/>
    </row>
    <row r="70" spans="1:54" customFormat="1" x14ac:dyDescent="0.15">
      <c r="A70" s="82"/>
      <c r="B70" s="83"/>
      <c r="C70" s="2" t="s">
        <v>112</v>
      </c>
      <c r="D70" s="30" t="s">
        <v>111</v>
      </c>
      <c r="E70" s="41">
        <v>17118.95514627808</v>
      </c>
      <c r="F70" s="41">
        <v>389.19037440446999</v>
      </c>
      <c r="G70" s="41">
        <v>235.78076964445501</v>
      </c>
      <c r="H70" s="41">
        <v>396.21381900873502</v>
      </c>
      <c r="I70" s="41">
        <v>197.6575959673811</v>
      </c>
      <c r="J70" s="41">
        <v>14762.108611902304</v>
      </c>
      <c r="K70" s="41">
        <v>3586.8282983883773</v>
      </c>
      <c r="L70" s="41">
        <v>5752.6897576953706</v>
      </c>
      <c r="M70" s="41">
        <v>4749.9879052035403</v>
      </c>
      <c r="N70" s="41">
        <v>11814.15259805652</v>
      </c>
      <c r="O70" s="41">
        <v>10389.69570168531</v>
      </c>
      <c r="P70" s="41">
        <v>48054.187235241749</v>
      </c>
      <c r="Q70" s="41">
        <v>95868.744597652854</v>
      </c>
      <c r="R70" s="41">
        <v>37015.44496317437</v>
      </c>
      <c r="S70" s="41">
        <v>10802.866389814601</v>
      </c>
      <c r="T70" s="41">
        <v>28546.089524113602</v>
      </c>
      <c r="U70" s="41">
        <v>38276.755553180905</v>
      </c>
      <c r="V70" s="41">
        <v>33215.861864920131</v>
      </c>
      <c r="W70" s="41">
        <v>15384.374830380581</v>
      </c>
      <c r="X70" s="41">
        <v>22101.858799132846</v>
      </c>
      <c r="Y70" s="41">
        <v>1772.7637084810201</v>
      </c>
      <c r="Z70" s="41">
        <v>2551.7014399695572</v>
      </c>
      <c r="AA70" s="41">
        <v>730.65537505398902</v>
      </c>
      <c r="AB70" s="41">
        <v>10217.1377384774</v>
      </c>
      <c r="AC70" s="41">
        <v>285.13935813800401</v>
      </c>
      <c r="AD70" s="41">
        <v>180.71423882895101</v>
      </c>
      <c r="AE70" s="41">
        <v>5901.8191366392839</v>
      </c>
      <c r="AF70" s="41">
        <v>19954.585483779512</v>
      </c>
      <c r="AG70" s="41">
        <v>465300.87303426192</v>
      </c>
      <c r="AH70" s="41">
        <v>109.6534336113906</v>
      </c>
      <c r="AI70" s="41">
        <v>18804.177611042891</v>
      </c>
      <c r="AJ70" s="41">
        <v>60.669432368732906</v>
      </c>
      <c r="AK70" s="41">
        <v>1123.78124163191</v>
      </c>
      <c r="AL70" s="41">
        <v>18846.195245459021</v>
      </c>
      <c r="AM70" s="41">
        <v>8118.6798063722899</v>
      </c>
      <c r="AN70" s="41">
        <v>7006.2759722057199</v>
      </c>
      <c r="AO70" s="41">
        <v>10.84753217822173</v>
      </c>
      <c r="AP70" s="41">
        <v>6251.0291014974</v>
      </c>
      <c r="AQ70" s="41">
        <v>173.46008620272099</v>
      </c>
      <c r="AR70" s="41">
        <v>166.6182039444077</v>
      </c>
      <c r="AS70" s="41">
        <v>2258.3438914698027</v>
      </c>
      <c r="AT70" s="41">
        <v>3.9750687291401889</v>
      </c>
      <c r="AU70" s="32">
        <f t="shared" si="0"/>
        <v>968488.54047618934</v>
      </c>
      <c r="AV70" s="41">
        <v>0</v>
      </c>
      <c r="AW70" s="41">
        <v>710864.42742717802</v>
      </c>
      <c r="AX70" s="41">
        <v>0</v>
      </c>
      <c r="AY70" s="41">
        <v>0</v>
      </c>
      <c r="AZ70" s="32">
        <f t="shared" si="1"/>
        <v>710864.42742717802</v>
      </c>
      <c r="BA70" s="58">
        <v>1679352.96790337</v>
      </c>
      <c r="BB70" s="33"/>
    </row>
    <row r="71" spans="1:54" customFormat="1" x14ac:dyDescent="0.15">
      <c r="A71" s="82"/>
      <c r="B71" s="83"/>
      <c r="C71" s="2" t="s">
        <v>114</v>
      </c>
      <c r="D71" s="30" t="s">
        <v>113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84620.7624798701</v>
      </c>
      <c r="AC71" s="41">
        <v>0</v>
      </c>
      <c r="AD71" s="41">
        <v>0</v>
      </c>
      <c r="AE71" s="41">
        <v>0</v>
      </c>
      <c r="AF71" s="41">
        <v>0</v>
      </c>
      <c r="AG71" s="41">
        <v>0</v>
      </c>
      <c r="AH71" s="41">
        <v>0</v>
      </c>
      <c r="AI71" s="41">
        <v>0</v>
      </c>
      <c r="AJ71" s="41">
        <v>0</v>
      </c>
      <c r="AK71" s="41">
        <v>0</v>
      </c>
      <c r="AL71" s="41">
        <v>0</v>
      </c>
      <c r="AM71" s="41">
        <v>0</v>
      </c>
      <c r="AN71" s="41">
        <v>0</v>
      </c>
      <c r="AO71" s="41">
        <v>0</v>
      </c>
      <c r="AP71" s="41">
        <v>0</v>
      </c>
      <c r="AQ71" s="41">
        <v>0</v>
      </c>
      <c r="AR71" s="41">
        <v>0</v>
      </c>
      <c r="AS71" s="41">
        <v>0</v>
      </c>
      <c r="AT71" s="41">
        <v>0</v>
      </c>
      <c r="AU71" s="32">
        <f t="shared" ref="AU71:AU89" si="2">SUM(E71:AT71)</f>
        <v>84620.7624798701</v>
      </c>
      <c r="AV71" s="41">
        <v>82725.816920129801</v>
      </c>
      <c r="AW71" s="41">
        <v>0</v>
      </c>
      <c r="AX71" s="41">
        <v>0</v>
      </c>
      <c r="AY71" s="41">
        <v>0</v>
      </c>
      <c r="AZ71" s="32">
        <f t="shared" ref="AZ71:AZ89" si="3">SUM(AV71:AY71)</f>
        <v>82725.816920129801</v>
      </c>
      <c r="BA71" s="58">
        <v>167346.57939999999</v>
      </c>
      <c r="BB71" s="33"/>
    </row>
    <row r="72" spans="1:54" customFormat="1" x14ac:dyDescent="0.15">
      <c r="A72" s="82"/>
      <c r="B72" s="83"/>
      <c r="C72" s="2" t="s">
        <v>117</v>
      </c>
      <c r="D72" s="30" t="s">
        <v>116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>
        <v>0</v>
      </c>
      <c r="AP72" s="41">
        <v>0</v>
      </c>
      <c r="AQ72" s="41">
        <v>0</v>
      </c>
      <c r="AR72" s="41">
        <v>0</v>
      </c>
      <c r="AS72" s="41">
        <v>0</v>
      </c>
      <c r="AT72" s="41">
        <v>0</v>
      </c>
      <c r="AU72" s="32">
        <f t="shared" si="2"/>
        <v>0</v>
      </c>
      <c r="AV72" s="41">
        <v>0</v>
      </c>
      <c r="AW72" s="41">
        <v>0</v>
      </c>
      <c r="AX72" s="41">
        <v>0</v>
      </c>
      <c r="AY72" s="41">
        <v>0</v>
      </c>
      <c r="AZ72" s="32">
        <f t="shared" si="3"/>
        <v>0</v>
      </c>
      <c r="BA72" s="58">
        <v>0</v>
      </c>
      <c r="BB72" s="33"/>
    </row>
    <row r="73" spans="1:54" customFormat="1" x14ac:dyDescent="0.15">
      <c r="A73" s="82"/>
      <c r="B73" s="83"/>
      <c r="C73" s="2" t="s">
        <v>119</v>
      </c>
      <c r="D73" s="30" t="s">
        <v>118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>
        <v>0</v>
      </c>
      <c r="AP73" s="41">
        <v>0</v>
      </c>
      <c r="AQ73" s="41">
        <v>0</v>
      </c>
      <c r="AR73" s="41">
        <v>0</v>
      </c>
      <c r="AS73" s="41">
        <v>0</v>
      </c>
      <c r="AT73" s="41">
        <v>0</v>
      </c>
      <c r="AU73" s="32">
        <f t="shared" si="2"/>
        <v>0</v>
      </c>
      <c r="AV73" s="41">
        <v>0</v>
      </c>
      <c r="AW73" s="41">
        <v>0</v>
      </c>
      <c r="AX73" s="41">
        <v>0</v>
      </c>
      <c r="AY73" s="41">
        <v>0</v>
      </c>
      <c r="AZ73" s="32">
        <f t="shared" si="3"/>
        <v>0</v>
      </c>
      <c r="BA73" s="58">
        <v>0</v>
      </c>
      <c r="BB73" s="33"/>
    </row>
    <row r="74" spans="1:54" customFormat="1" x14ac:dyDescent="0.15">
      <c r="A74" s="82"/>
      <c r="B74" s="83"/>
      <c r="C74" s="2" t="s">
        <v>120</v>
      </c>
      <c r="D74" s="30" t="s">
        <v>121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41">
        <v>0</v>
      </c>
      <c r="AH74" s="41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  <c r="AO74" s="41">
        <v>0</v>
      </c>
      <c r="AP74" s="41">
        <v>0</v>
      </c>
      <c r="AQ74" s="41">
        <v>0</v>
      </c>
      <c r="AR74" s="41">
        <v>0</v>
      </c>
      <c r="AS74" s="41">
        <v>0</v>
      </c>
      <c r="AT74" s="41">
        <v>0</v>
      </c>
      <c r="AU74" s="32">
        <f t="shared" si="2"/>
        <v>0</v>
      </c>
      <c r="AV74" s="41">
        <v>0</v>
      </c>
      <c r="AW74" s="41">
        <v>5702533.8546095472</v>
      </c>
      <c r="AX74" s="41">
        <v>0</v>
      </c>
      <c r="AY74" s="41">
        <v>0</v>
      </c>
      <c r="AZ74" s="32">
        <f t="shared" si="3"/>
        <v>5702533.8546095472</v>
      </c>
      <c r="BA74" s="58">
        <v>5702533.8546095472</v>
      </c>
      <c r="BB74" s="33"/>
    </row>
    <row r="75" spans="1:54" customFormat="1" x14ac:dyDescent="0.15">
      <c r="A75" s="82"/>
      <c r="B75" s="83"/>
      <c r="C75" s="2" t="s">
        <v>128</v>
      </c>
      <c r="D75" s="30" t="s">
        <v>127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41">
        <v>0</v>
      </c>
      <c r="AH75" s="41">
        <v>0</v>
      </c>
      <c r="AI75" s="41">
        <v>0</v>
      </c>
      <c r="AJ75" s="41">
        <v>0</v>
      </c>
      <c r="AK75" s="41">
        <v>0</v>
      </c>
      <c r="AL75" s="41">
        <v>0</v>
      </c>
      <c r="AM75" s="41">
        <v>0</v>
      </c>
      <c r="AN75" s="41">
        <v>0</v>
      </c>
      <c r="AO75" s="41">
        <v>0</v>
      </c>
      <c r="AP75" s="41">
        <v>0</v>
      </c>
      <c r="AQ75" s="41">
        <v>0</v>
      </c>
      <c r="AR75" s="41">
        <v>0</v>
      </c>
      <c r="AS75" s="41">
        <v>0</v>
      </c>
      <c r="AT75" s="41">
        <v>0</v>
      </c>
      <c r="AU75" s="32">
        <f t="shared" si="2"/>
        <v>0</v>
      </c>
      <c r="AV75" s="41">
        <v>0</v>
      </c>
      <c r="AW75" s="41">
        <v>0</v>
      </c>
      <c r="AX75" s="41">
        <v>0</v>
      </c>
      <c r="AY75" s="41">
        <v>0</v>
      </c>
      <c r="AZ75" s="32">
        <f t="shared" si="3"/>
        <v>0</v>
      </c>
      <c r="BA75" s="58">
        <v>0</v>
      </c>
      <c r="BB75" s="33"/>
    </row>
    <row r="76" spans="1:54" customFormat="1" x14ac:dyDescent="0.15">
      <c r="A76" s="82"/>
      <c r="B76" s="83"/>
      <c r="C76" s="2" t="s">
        <v>131</v>
      </c>
      <c r="D76" s="30" t="s">
        <v>130</v>
      </c>
      <c r="E76" s="41">
        <v>897202.87775143073</v>
      </c>
      <c r="F76" s="41">
        <v>23381.631173446571</v>
      </c>
      <c r="G76" s="41">
        <v>23577.02216031538</v>
      </c>
      <c r="H76" s="41">
        <v>28789.305451623586</v>
      </c>
      <c r="I76" s="41">
        <v>74276.25852225133</v>
      </c>
      <c r="J76" s="41">
        <v>479310.73248652928</v>
      </c>
      <c r="K76" s="41">
        <v>164343.90011669861</v>
      </c>
      <c r="L76" s="41">
        <v>446474.10293884645</v>
      </c>
      <c r="M76" s="41">
        <v>200310.57492019649</v>
      </c>
      <c r="N76" s="41">
        <v>231784.83161931083</v>
      </c>
      <c r="O76" s="41">
        <v>21537.127989595068</v>
      </c>
      <c r="P76" s="41">
        <v>1371623.0776993178</v>
      </c>
      <c r="Q76" s="41">
        <v>427108.75321650464</v>
      </c>
      <c r="R76" s="41">
        <v>124048.25587414813</v>
      </c>
      <c r="S76" s="41">
        <v>372381.76430016832</v>
      </c>
      <c r="T76" s="41">
        <v>354251.02065925038</v>
      </c>
      <c r="U76" s="41">
        <v>555546.29473886499</v>
      </c>
      <c r="V76" s="41">
        <v>635195.32867048983</v>
      </c>
      <c r="W76" s="41">
        <v>478071.03049554245</v>
      </c>
      <c r="X76" s="41">
        <v>592789.51442345476</v>
      </c>
      <c r="Y76" s="41">
        <v>144567.04380013823</v>
      </c>
      <c r="Z76" s="41">
        <v>42596.477421824115</v>
      </c>
      <c r="AA76" s="41">
        <v>14569.799146588863</v>
      </c>
      <c r="AB76" s="41">
        <v>410067.84018559096</v>
      </c>
      <c r="AC76" s="41">
        <v>10590.449868619169</v>
      </c>
      <c r="AD76" s="41">
        <v>9686.0023185210321</v>
      </c>
      <c r="AE76" s="41">
        <v>2185792.9488516273</v>
      </c>
      <c r="AF76" s="41">
        <v>2340903.8492164263</v>
      </c>
      <c r="AG76" s="41">
        <v>4123012.7997767073</v>
      </c>
      <c r="AH76" s="41">
        <v>601715.22343465802</v>
      </c>
      <c r="AI76" s="41">
        <v>2472910.2455382091</v>
      </c>
      <c r="AJ76" s="41">
        <v>2497107.2219720343</v>
      </c>
      <c r="AK76" s="41">
        <v>887266.30013492797</v>
      </c>
      <c r="AL76" s="41">
        <v>20626603.77693072</v>
      </c>
      <c r="AM76" s="41">
        <v>1763908.1249716079</v>
      </c>
      <c r="AN76" s="41">
        <v>3086608.2586651845</v>
      </c>
      <c r="AO76" s="41">
        <v>197048.25757331384</v>
      </c>
      <c r="AP76" s="41">
        <v>761918.02748747927</v>
      </c>
      <c r="AQ76" s="41">
        <v>4398835.0223477604</v>
      </c>
      <c r="AR76" s="41">
        <v>406865.61978801503</v>
      </c>
      <c r="AS76" s="41">
        <v>1031845.3606698061</v>
      </c>
      <c r="AT76" s="41">
        <v>5174286.4683350734</v>
      </c>
      <c r="AU76" s="32">
        <f t="shared" si="2"/>
        <v>60690708.523642808</v>
      </c>
      <c r="AV76" s="41">
        <v>13736616.779990887</v>
      </c>
      <c r="AW76" s="41">
        <v>0</v>
      </c>
      <c r="AX76" s="41">
        <v>0</v>
      </c>
      <c r="AY76" s="41">
        <v>0</v>
      </c>
      <c r="AZ76" s="32">
        <f t="shared" si="3"/>
        <v>13736616.779990887</v>
      </c>
      <c r="BA76" s="58">
        <v>74427325.30363369</v>
      </c>
      <c r="BB76" s="33"/>
    </row>
    <row r="77" spans="1:54" customFormat="1" x14ac:dyDescent="0.15">
      <c r="A77" s="82"/>
      <c r="B77" s="83"/>
      <c r="C77" s="2" t="s">
        <v>143</v>
      </c>
      <c r="D77" s="30" t="s">
        <v>142</v>
      </c>
      <c r="E77" s="41">
        <v>335868.136240508</v>
      </c>
      <c r="F77" s="41">
        <v>87555.378103103605</v>
      </c>
      <c r="G77" s="41">
        <v>48927.967626950449</v>
      </c>
      <c r="H77" s="41">
        <v>85606.78369060879</v>
      </c>
      <c r="I77" s="41">
        <v>83404.799527681345</v>
      </c>
      <c r="J77" s="41">
        <v>777841.17614281969</v>
      </c>
      <c r="K77" s="41">
        <v>172913.28553561377</v>
      </c>
      <c r="L77" s="41">
        <v>203667.88940672288</v>
      </c>
      <c r="M77" s="41">
        <v>126223.63035534699</v>
      </c>
      <c r="N77" s="41">
        <v>302398.96993518982</v>
      </c>
      <c r="O77" s="41">
        <v>117626.67072749345</v>
      </c>
      <c r="P77" s="41">
        <v>1092258.2469936414</v>
      </c>
      <c r="Q77" s="41">
        <v>492042.60779632558</v>
      </c>
      <c r="R77" s="41">
        <v>728856.93347611162</v>
      </c>
      <c r="S77" s="41">
        <v>293807.33520238299</v>
      </c>
      <c r="T77" s="41">
        <v>308391.74327233376</v>
      </c>
      <c r="U77" s="41">
        <v>390567.9025432865</v>
      </c>
      <c r="V77" s="41">
        <v>444405.77745837031</v>
      </c>
      <c r="W77" s="41">
        <v>356143.60497802409</v>
      </c>
      <c r="X77" s="41">
        <v>353130.33866644936</v>
      </c>
      <c r="Y77" s="41">
        <v>98913.586750340502</v>
      </c>
      <c r="Z77" s="41">
        <v>33711.051813705286</v>
      </c>
      <c r="AA77" s="41">
        <v>13199.74136190687</v>
      </c>
      <c r="AB77" s="41">
        <v>314391.3777800125</v>
      </c>
      <c r="AC77" s="41">
        <v>13409.820954970379</v>
      </c>
      <c r="AD77" s="41">
        <v>15102.964847015981</v>
      </c>
      <c r="AE77" s="41">
        <v>1698949.426838916</v>
      </c>
      <c r="AF77" s="41">
        <v>1034995.23411142</v>
      </c>
      <c r="AG77" s="41">
        <v>1711858.8490557193</v>
      </c>
      <c r="AH77" s="41">
        <v>144022.38144631</v>
      </c>
      <c r="AI77" s="41">
        <v>708601.1605922234</v>
      </c>
      <c r="AJ77" s="41">
        <v>5423668.5152775124</v>
      </c>
      <c r="AK77" s="41">
        <v>500266.37873258803</v>
      </c>
      <c r="AL77" s="41">
        <v>6136121.6716889767</v>
      </c>
      <c r="AM77" s="41">
        <v>1096748.2552708271</v>
      </c>
      <c r="AN77" s="41">
        <v>1871278.6655664749</v>
      </c>
      <c r="AO77" s="41">
        <v>107218.72031332261</v>
      </c>
      <c r="AP77" s="41">
        <v>369790.62505065341</v>
      </c>
      <c r="AQ77" s="41">
        <v>1486683.466996182</v>
      </c>
      <c r="AR77" s="41">
        <v>241084.94926293954</v>
      </c>
      <c r="AS77" s="41">
        <v>886455.68767153728</v>
      </c>
      <c r="AT77" s="41">
        <v>7270646.5163015667</v>
      </c>
      <c r="AU77" s="32">
        <f t="shared" si="2"/>
        <v>37978758.225364082</v>
      </c>
      <c r="AV77" s="41">
        <v>12739487.417636009</v>
      </c>
      <c r="AW77" s="41">
        <v>0</v>
      </c>
      <c r="AX77" s="41">
        <v>0</v>
      </c>
      <c r="AY77" s="41">
        <v>0</v>
      </c>
      <c r="AZ77" s="32">
        <f t="shared" si="3"/>
        <v>12739487.417636009</v>
      </c>
      <c r="BA77" s="58">
        <v>50718245.643000096</v>
      </c>
      <c r="BB77" s="33"/>
    </row>
    <row r="78" spans="1:54" customFormat="1" x14ac:dyDescent="0.15">
      <c r="A78" s="82"/>
      <c r="B78" s="83"/>
      <c r="C78" s="2" t="s">
        <v>146</v>
      </c>
      <c r="D78" s="30" t="s">
        <v>147</v>
      </c>
      <c r="E78" s="41">
        <v>1037.3594802115563</v>
      </c>
      <c r="F78" s="41">
        <v>366.31752053452698</v>
      </c>
      <c r="G78" s="41">
        <v>117.179772373315</v>
      </c>
      <c r="H78" s="41">
        <v>548.36446542942394</v>
      </c>
      <c r="I78" s="41">
        <v>618.13041792092486</v>
      </c>
      <c r="J78" s="41">
        <v>17743.126580873046</v>
      </c>
      <c r="K78" s="41">
        <v>5051.9522250357168</v>
      </c>
      <c r="L78" s="41">
        <v>9939.1757975043001</v>
      </c>
      <c r="M78" s="41">
        <v>2475.3258882915898</v>
      </c>
      <c r="N78" s="41">
        <v>8485.5293429455705</v>
      </c>
      <c r="O78" s="41">
        <v>847.81908836363505</v>
      </c>
      <c r="P78" s="41">
        <v>29246.104311790958</v>
      </c>
      <c r="Q78" s="41">
        <v>4272.7909756816034</v>
      </c>
      <c r="R78" s="41">
        <v>7228.0833642766693</v>
      </c>
      <c r="S78" s="41">
        <v>4501.7489724929301</v>
      </c>
      <c r="T78" s="41">
        <v>17007.725430945968</v>
      </c>
      <c r="U78" s="41">
        <v>6132.7435208292118</v>
      </c>
      <c r="V78" s="41">
        <v>15076.575081271902</v>
      </c>
      <c r="W78" s="41">
        <v>16815.833638313699</v>
      </c>
      <c r="X78" s="41">
        <v>188651.01313088465</v>
      </c>
      <c r="Y78" s="41">
        <v>2745.8509457063501</v>
      </c>
      <c r="Z78" s="41">
        <v>356.14672827247284</v>
      </c>
      <c r="AA78" s="41">
        <v>177.053579335253</v>
      </c>
      <c r="AB78" s="41">
        <v>254.617425252793</v>
      </c>
      <c r="AC78" s="41">
        <v>30.0395748320873</v>
      </c>
      <c r="AD78" s="41">
        <v>35.012416287088399</v>
      </c>
      <c r="AE78" s="41">
        <v>1079.2595538273144</v>
      </c>
      <c r="AF78" s="41">
        <v>107148.68953657811</v>
      </c>
      <c r="AG78" s="41">
        <v>106308.13708371777</v>
      </c>
      <c r="AH78" s="41">
        <v>7032.6800658174398</v>
      </c>
      <c r="AI78" s="41">
        <v>2277220.4749609199</v>
      </c>
      <c r="AJ78" s="41">
        <v>73049.461770170761</v>
      </c>
      <c r="AK78" s="41">
        <v>1662.8966246912601</v>
      </c>
      <c r="AL78" s="41">
        <v>139957.35814459203</v>
      </c>
      <c r="AM78" s="41">
        <v>7119.97075245421</v>
      </c>
      <c r="AN78" s="41">
        <v>31757.682330716001</v>
      </c>
      <c r="AO78" s="41">
        <v>275.25242925542636</v>
      </c>
      <c r="AP78" s="41">
        <v>7940.7462621540399</v>
      </c>
      <c r="AQ78" s="41">
        <v>6991.3749072673199</v>
      </c>
      <c r="AR78" s="41">
        <v>337.97531162103178</v>
      </c>
      <c r="AS78" s="41">
        <v>83911.512725044857</v>
      </c>
      <c r="AT78" s="41">
        <v>50291.987678334604</v>
      </c>
      <c r="AU78" s="32">
        <f t="shared" si="2"/>
        <v>3241847.0798128196</v>
      </c>
      <c r="AV78" s="41">
        <v>1677888.5695259799</v>
      </c>
      <c r="AW78" s="41">
        <v>18066718.468074601</v>
      </c>
      <c r="AX78" s="41">
        <v>0</v>
      </c>
      <c r="AY78" s="41">
        <v>0</v>
      </c>
      <c r="AZ78" s="32">
        <f t="shared" si="3"/>
        <v>19744607.037600581</v>
      </c>
      <c r="BA78" s="58">
        <v>22986454.11741339</v>
      </c>
      <c r="BB78" s="33"/>
    </row>
    <row r="79" spans="1:54" customFormat="1" x14ac:dyDescent="0.15">
      <c r="A79" s="82"/>
      <c r="B79" s="83"/>
      <c r="C79" s="2" t="s">
        <v>151</v>
      </c>
      <c r="D79" s="30">
        <v>32</v>
      </c>
      <c r="E79" s="41">
        <v>14782.790361277623</v>
      </c>
      <c r="F79" s="41">
        <v>5432.3444583011478</v>
      </c>
      <c r="G79" s="41">
        <v>1692.637535148838</v>
      </c>
      <c r="H79" s="41">
        <v>1385.1966605217053</v>
      </c>
      <c r="I79" s="41">
        <v>1309.1486222361118</v>
      </c>
      <c r="J79" s="41">
        <v>17008.178547752399</v>
      </c>
      <c r="K79" s="41">
        <v>9457.2337657054104</v>
      </c>
      <c r="L79" s="41">
        <v>5494.8254387693732</v>
      </c>
      <c r="M79" s="41">
        <v>6246.11977664599</v>
      </c>
      <c r="N79" s="41">
        <v>12783.477812420972</v>
      </c>
      <c r="O79" s="41">
        <v>7637.0014161465333</v>
      </c>
      <c r="P79" s="41">
        <v>52456.192608895231</v>
      </c>
      <c r="Q79" s="41">
        <v>31281.751354451611</v>
      </c>
      <c r="R79" s="41">
        <v>65780.427617827198</v>
      </c>
      <c r="S79" s="41">
        <v>18476.040232705102</v>
      </c>
      <c r="T79" s="41">
        <v>14109.532027436921</v>
      </c>
      <c r="U79" s="41">
        <v>15181.135694528435</v>
      </c>
      <c r="V79" s="41">
        <v>15192.398633816672</v>
      </c>
      <c r="W79" s="41">
        <v>18488.617866676632</v>
      </c>
      <c r="X79" s="41">
        <v>35473.823242992046</v>
      </c>
      <c r="Y79" s="41">
        <v>3184.7818769565611</v>
      </c>
      <c r="Z79" s="41">
        <v>3453.1825269141214</v>
      </c>
      <c r="AA79" s="41">
        <v>597.49522964734479</v>
      </c>
      <c r="AB79" s="41">
        <v>15108.526932799206</v>
      </c>
      <c r="AC79" s="41">
        <v>1025.380159724994</v>
      </c>
      <c r="AD79" s="41">
        <v>1088.1340784284387</v>
      </c>
      <c r="AE79" s="41">
        <v>148568.59716110074</v>
      </c>
      <c r="AF79" s="41">
        <v>152795.68765053528</v>
      </c>
      <c r="AG79" s="41">
        <v>59504.713348488869</v>
      </c>
      <c r="AH79" s="41">
        <v>3462.1846438023204</v>
      </c>
      <c r="AI79" s="41">
        <v>15909.332964934898</v>
      </c>
      <c r="AJ79" s="41">
        <v>2784850.4105214453</v>
      </c>
      <c r="AK79" s="41">
        <v>83112.60995656297</v>
      </c>
      <c r="AL79" s="41">
        <v>368097.12814022927</v>
      </c>
      <c r="AM79" s="41">
        <v>2773.0597117155894</v>
      </c>
      <c r="AN79" s="41">
        <v>29443.067005684781</v>
      </c>
      <c r="AO79" s="41">
        <v>19200.89826741469</v>
      </c>
      <c r="AP79" s="41">
        <v>8087.8818041039003</v>
      </c>
      <c r="AQ79" s="41">
        <v>5992.1323330019186</v>
      </c>
      <c r="AR79" s="41">
        <v>2146.9536101273488</v>
      </c>
      <c r="AS79" s="41">
        <v>597.48481127942955</v>
      </c>
      <c r="AT79" s="41">
        <v>56163.721163897142</v>
      </c>
      <c r="AU79" s="32">
        <f t="shared" si="2"/>
        <v>4114832.2375730514</v>
      </c>
      <c r="AV79" s="41">
        <v>7242292.98737536</v>
      </c>
      <c r="AW79" s="41">
        <v>0</v>
      </c>
      <c r="AX79" s="41">
        <v>0</v>
      </c>
      <c r="AY79" s="41">
        <v>0</v>
      </c>
      <c r="AZ79" s="32">
        <f t="shared" si="3"/>
        <v>7242292.98737536</v>
      </c>
      <c r="BA79" s="58">
        <v>11357125.224948419</v>
      </c>
      <c r="BB79" s="33"/>
    </row>
    <row r="80" spans="1:54" customFormat="1" x14ac:dyDescent="0.15">
      <c r="A80" s="82"/>
      <c r="B80" s="83"/>
      <c r="C80" s="2" t="s">
        <v>156</v>
      </c>
      <c r="D80" s="30" t="s">
        <v>155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  <c r="AG80" s="41">
        <v>0</v>
      </c>
      <c r="AH80" s="41">
        <v>0</v>
      </c>
      <c r="AI80" s="41">
        <v>0</v>
      </c>
      <c r="AJ80" s="41">
        <v>0</v>
      </c>
      <c r="AK80" s="41">
        <v>0</v>
      </c>
      <c r="AL80" s="41">
        <v>0</v>
      </c>
      <c r="AM80" s="41">
        <v>0</v>
      </c>
      <c r="AN80" s="41">
        <v>0</v>
      </c>
      <c r="AO80" s="41">
        <v>0</v>
      </c>
      <c r="AP80" s="41">
        <v>0</v>
      </c>
      <c r="AQ80" s="41">
        <v>0</v>
      </c>
      <c r="AR80" s="41">
        <v>0</v>
      </c>
      <c r="AS80" s="41">
        <v>0</v>
      </c>
      <c r="AT80" s="41">
        <v>0</v>
      </c>
      <c r="AU80" s="32">
        <f t="shared" si="2"/>
        <v>0</v>
      </c>
      <c r="AV80" s="41">
        <v>0</v>
      </c>
      <c r="AW80" s="41">
        <v>0</v>
      </c>
      <c r="AX80" s="41">
        <v>0</v>
      </c>
      <c r="AY80" s="41">
        <v>0</v>
      </c>
      <c r="AZ80" s="32">
        <f t="shared" si="3"/>
        <v>0</v>
      </c>
      <c r="BA80" s="58">
        <v>0</v>
      </c>
      <c r="BB80" s="33"/>
    </row>
    <row r="81" spans="1:54" customFormat="1" x14ac:dyDescent="0.15">
      <c r="A81" s="82"/>
      <c r="B81" s="83"/>
      <c r="C81" s="2" t="s">
        <v>158</v>
      </c>
      <c r="D81" s="30" t="s">
        <v>157</v>
      </c>
      <c r="E81" s="41">
        <v>20641.810288617377</v>
      </c>
      <c r="F81" s="41">
        <v>56290.601197819902</v>
      </c>
      <c r="G81" s="41">
        <v>9651.1441281593397</v>
      </c>
      <c r="H81" s="41">
        <v>17329.783601152281</v>
      </c>
      <c r="I81" s="41">
        <v>14738.886328327018</v>
      </c>
      <c r="J81" s="41">
        <v>1743766.9243144873</v>
      </c>
      <c r="K81" s="41">
        <v>159728.41570300676</v>
      </c>
      <c r="L81" s="41">
        <v>550069.30211386923</v>
      </c>
      <c r="M81" s="41">
        <v>173995.39877793449</v>
      </c>
      <c r="N81" s="41">
        <v>468869.43491925701</v>
      </c>
      <c r="O81" s="41">
        <v>188425.1445531302</v>
      </c>
      <c r="P81" s="41">
        <v>2033008.4555295995</v>
      </c>
      <c r="Q81" s="41">
        <v>670158.50955893227</v>
      </c>
      <c r="R81" s="41">
        <v>385638.98622079566</v>
      </c>
      <c r="S81" s="41">
        <v>419339.57506513398</v>
      </c>
      <c r="T81" s="41">
        <v>575395.80441163841</v>
      </c>
      <c r="U81" s="41">
        <v>533974.63637524843</v>
      </c>
      <c r="V81" s="41">
        <v>1151974.5324788098</v>
      </c>
      <c r="W81" s="41">
        <v>655683.36043500388</v>
      </c>
      <c r="X81" s="41">
        <v>1023233.5910762596</v>
      </c>
      <c r="Y81" s="41">
        <v>75921.117152558698</v>
      </c>
      <c r="Z81" s="41">
        <v>51927.021552071703</v>
      </c>
      <c r="AA81" s="41">
        <v>24483.0261686169</v>
      </c>
      <c r="AB81" s="41">
        <v>59879.556604517602</v>
      </c>
      <c r="AC81" s="41">
        <v>15782.1924004054</v>
      </c>
      <c r="AD81" s="41">
        <v>4587.0677648431601</v>
      </c>
      <c r="AE81" s="41">
        <v>201070.72381124389</v>
      </c>
      <c r="AF81" s="41">
        <v>4126416.82712554</v>
      </c>
      <c r="AG81" s="41">
        <v>978104.24009260687</v>
      </c>
      <c r="AH81" s="41">
        <v>540916.54925974703</v>
      </c>
      <c r="AI81" s="41">
        <v>1152619.4303773036</v>
      </c>
      <c r="AJ81" s="41">
        <v>535470.87143223919</v>
      </c>
      <c r="AK81" s="41">
        <v>416880.89767485397</v>
      </c>
      <c r="AL81" s="41">
        <v>5481010.8246387364</v>
      </c>
      <c r="AM81" s="41">
        <v>152155.23090029199</v>
      </c>
      <c r="AN81" s="41">
        <v>514164.35025572102</v>
      </c>
      <c r="AO81" s="41">
        <v>23692.219614062051</v>
      </c>
      <c r="AP81" s="41">
        <v>340670.76998054597</v>
      </c>
      <c r="AQ81" s="41">
        <v>181512.50835751</v>
      </c>
      <c r="AR81" s="41">
        <v>148498.27958843528</v>
      </c>
      <c r="AS81" s="41">
        <v>671431.03307913186</v>
      </c>
      <c r="AT81" s="41">
        <v>936362.94097011199</v>
      </c>
      <c r="AU81" s="32">
        <f t="shared" si="2"/>
        <v>27485471.97587828</v>
      </c>
      <c r="AV81" s="41">
        <v>2858932.2603277001</v>
      </c>
      <c r="AW81" s="41">
        <v>0</v>
      </c>
      <c r="AX81" s="41">
        <v>0</v>
      </c>
      <c r="AY81" s="41">
        <v>0</v>
      </c>
      <c r="AZ81" s="32">
        <f t="shared" si="3"/>
        <v>2858932.2603277001</v>
      </c>
      <c r="BA81" s="58">
        <v>30344404.236205999</v>
      </c>
      <c r="BB81" s="33"/>
    </row>
    <row r="82" spans="1:54" customFormat="1" x14ac:dyDescent="0.15">
      <c r="A82" s="82"/>
      <c r="B82" s="83"/>
      <c r="C82" s="2" t="s">
        <v>162</v>
      </c>
      <c r="D82" s="30" t="s">
        <v>161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  <c r="AG82" s="41">
        <v>0</v>
      </c>
      <c r="AH82" s="41">
        <v>0</v>
      </c>
      <c r="AI82" s="41">
        <v>0</v>
      </c>
      <c r="AJ82" s="41">
        <v>0</v>
      </c>
      <c r="AK82" s="41">
        <v>0</v>
      </c>
      <c r="AL82" s="41">
        <v>0</v>
      </c>
      <c r="AM82" s="41">
        <v>0</v>
      </c>
      <c r="AN82" s="41">
        <v>0</v>
      </c>
      <c r="AO82" s="41">
        <v>0</v>
      </c>
      <c r="AP82" s="41">
        <v>0</v>
      </c>
      <c r="AQ82" s="41">
        <v>0</v>
      </c>
      <c r="AR82" s="41">
        <v>0</v>
      </c>
      <c r="AS82" s="41">
        <v>0</v>
      </c>
      <c r="AT82" s="41">
        <v>0</v>
      </c>
      <c r="AU82" s="32">
        <f t="shared" si="2"/>
        <v>0</v>
      </c>
      <c r="AV82" s="41">
        <v>0</v>
      </c>
      <c r="AW82" s="41">
        <v>14101362.910240199</v>
      </c>
      <c r="AX82" s="41">
        <v>0</v>
      </c>
      <c r="AY82" s="41">
        <v>0</v>
      </c>
      <c r="AZ82" s="32">
        <f t="shared" si="3"/>
        <v>14101362.910240199</v>
      </c>
      <c r="BA82" s="58">
        <v>14101362.910240199</v>
      </c>
      <c r="BB82" s="33"/>
    </row>
    <row r="83" spans="1:54" customFormat="1" x14ac:dyDescent="0.15">
      <c r="A83" s="82"/>
      <c r="B83" s="83"/>
      <c r="C83" s="2" t="s">
        <v>164</v>
      </c>
      <c r="D83" s="30" t="s">
        <v>163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4.9818665987796197E-2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16.9665344568355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41">
        <v>0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1">
        <v>0</v>
      </c>
      <c r="AN83" s="41">
        <v>0</v>
      </c>
      <c r="AO83" s="41">
        <v>0</v>
      </c>
      <c r="AP83" s="41">
        <v>0</v>
      </c>
      <c r="AQ83" s="41">
        <v>0</v>
      </c>
      <c r="AR83" s="41">
        <v>0</v>
      </c>
      <c r="AS83" s="41">
        <v>0</v>
      </c>
      <c r="AT83" s="41">
        <v>0</v>
      </c>
      <c r="AU83" s="32">
        <f t="shared" si="2"/>
        <v>17.016353122823297</v>
      </c>
      <c r="AV83" s="41">
        <v>0</v>
      </c>
      <c r="AW83" s="41">
        <v>1171.2582363823001</v>
      </c>
      <c r="AX83" s="41">
        <v>0</v>
      </c>
      <c r="AY83" s="41">
        <v>0</v>
      </c>
      <c r="AZ83" s="32">
        <f t="shared" si="3"/>
        <v>1171.2582363823001</v>
      </c>
      <c r="BA83" s="58">
        <v>1188.27458950512</v>
      </c>
      <c r="BB83" s="33"/>
    </row>
    <row r="84" spans="1:54" customFormat="1" x14ac:dyDescent="0.15">
      <c r="A84" s="82"/>
      <c r="B84" s="83"/>
      <c r="C84" s="2" t="s">
        <v>167</v>
      </c>
      <c r="D84" s="30" t="s">
        <v>166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  <c r="AG84" s="41">
        <v>0</v>
      </c>
      <c r="AH84" s="41">
        <v>0</v>
      </c>
      <c r="AI84" s="41">
        <v>0</v>
      </c>
      <c r="AJ84" s="41">
        <v>0</v>
      </c>
      <c r="AK84" s="41">
        <v>0</v>
      </c>
      <c r="AL84" s="41">
        <v>0</v>
      </c>
      <c r="AM84" s="41">
        <v>0</v>
      </c>
      <c r="AN84" s="41">
        <v>0</v>
      </c>
      <c r="AO84" s="41">
        <v>0</v>
      </c>
      <c r="AP84" s="41">
        <v>0</v>
      </c>
      <c r="AQ84" s="41">
        <v>0</v>
      </c>
      <c r="AR84" s="41">
        <v>0</v>
      </c>
      <c r="AS84" s="41">
        <v>0</v>
      </c>
      <c r="AT84" s="41">
        <v>0</v>
      </c>
      <c r="AU84" s="32">
        <f t="shared" si="2"/>
        <v>0</v>
      </c>
      <c r="AV84" s="41">
        <v>5239791.8134163395</v>
      </c>
      <c r="AW84" s="41">
        <v>0</v>
      </c>
      <c r="AX84" s="41">
        <v>0</v>
      </c>
      <c r="AY84" s="41">
        <v>0</v>
      </c>
      <c r="AZ84" s="32">
        <f t="shared" si="3"/>
        <v>5239791.8134163395</v>
      </c>
      <c r="BA84" s="58">
        <v>5239791.8134163395</v>
      </c>
      <c r="BB84" s="33"/>
    </row>
    <row r="85" spans="1:54" customFormat="1" x14ac:dyDescent="0.15">
      <c r="A85" s="82"/>
      <c r="B85" s="83"/>
      <c r="C85" s="2" t="s">
        <v>171</v>
      </c>
      <c r="D85" s="30" t="s">
        <v>170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  <c r="AG85" s="41">
        <v>0</v>
      </c>
      <c r="AH85" s="41">
        <v>0</v>
      </c>
      <c r="AI85" s="41">
        <v>0</v>
      </c>
      <c r="AJ85" s="41">
        <v>0</v>
      </c>
      <c r="AK85" s="41">
        <v>0</v>
      </c>
      <c r="AL85" s="41">
        <v>0</v>
      </c>
      <c r="AM85" s="41">
        <v>0</v>
      </c>
      <c r="AN85" s="41">
        <v>0</v>
      </c>
      <c r="AO85" s="41">
        <v>0</v>
      </c>
      <c r="AP85" s="41">
        <v>0</v>
      </c>
      <c r="AQ85" s="41">
        <v>0</v>
      </c>
      <c r="AR85" s="41">
        <v>0</v>
      </c>
      <c r="AS85" s="41">
        <v>0</v>
      </c>
      <c r="AT85" s="41">
        <v>0</v>
      </c>
      <c r="AU85" s="32">
        <f t="shared" si="2"/>
        <v>0</v>
      </c>
      <c r="AV85" s="41">
        <v>2810049.7656162302</v>
      </c>
      <c r="AW85" s="41">
        <v>0</v>
      </c>
      <c r="AX85" s="41">
        <v>0</v>
      </c>
      <c r="AY85" s="41">
        <v>0</v>
      </c>
      <c r="AZ85" s="32">
        <f t="shared" si="3"/>
        <v>2810049.7656162302</v>
      </c>
      <c r="BA85" s="58">
        <v>2810049.7656162302</v>
      </c>
      <c r="BB85" s="33"/>
    </row>
    <row r="86" spans="1:54" customFormat="1" x14ac:dyDescent="0.15">
      <c r="A86" s="82"/>
      <c r="B86" s="83"/>
      <c r="C86" s="2" t="s">
        <v>174</v>
      </c>
      <c r="D86" s="30" t="s">
        <v>173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  <c r="AG86" s="41"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S86" s="41">
        <v>0</v>
      </c>
      <c r="AT86" s="41">
        <v>0</v>
      </c>
      <c r="AU86" s="32">
        <f t="shared" si="2"/>
        <v>0</v>
      </c>
      <c r="AV86" s="41">
        <v>0</v>
      </c>
      <c r="AW86" s="41">
        <v>0</v>
      </c>
      <c r="AX86" s="41">
        <v>0</v>
      </c>
      <c r="AY86" s="41">
        <v>0</v>
      </c>
      <c r="AZ86" s="32">
        <f t="shared" si="3"/>
        <v>0</v>
      </c>
      <c r="BA86" s="58">
        <v>0</v>
      </c>
      <c r="BB86" s="33"/>
    </row>
    <row r="87" spans="1:54" customFormat="1" x14ac:dyDescent="0.15">
      <c r="A87" s="82"/>
      <c r="B87" s="83"/>
      <c r="C87" s="2" t="s">
        <v>176</v>
      </c>
      <c r="D87" s="30" t="s">
        <v>175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  <c r="AG87" s="41">
        <v>0</v>
      </c>
      <c r="AH87" s="41">
        <v>0</v>
      </c>
      <c r="AI87" s="41">
        <v>0</v>
      </c>
      <c r="AJ87" s="41">
        <v>0</v>
      </c>
      <c r="AK87" s="41">
        <v>0</v>
      </c>
      <c r="AL87" s="41">
        <v>0</v>
      </c>
      <c r="AM87" s="41">
        <v>0</v>
      </c>
      <c r="AN87" s="41">
        <v>0</v>
      </c>
      <c r="AO87" s="41">
        <v>0</v>
      </c>
      <c r="AP87" s="41">
        <v>0</v>
      </c>
      <c r="AQ87" s="41">
        <v>0</v>
      </c>
      <c r="AR87" s="41">
        <v>0</v>
      </c>
      <c r="AS87" s="41">
        <v>0</v>
      </c>
      <c r="AT87" s="41">
        <v>0</v>
      </c>
      <c r="AU87" s="32">
        <f t="shared" si="2"/>
        <v>0</v>
      </c>
      <c r="AV87" s="41">
        <v>2755761.2686243299</v>
      </c>
      <c r="AW87" s="41">
        <v>0</v>
      </c>
      <c r="AX87" s="41">
        <v>0</v>
      </c>
      <c r="AY87" s="41">
        <v>0</v>
      </c>
      <c r="AZ87" s="32">
        <f t="shared" si="3"/>
        <v>2755761.2686243299</v>
      </c>
      <c r="BA87" s="58">
        <v>2755761.2686243299</v>
      </c>
      <c r="BB87" s="33"/>
    </row>
    <row r="88" spans="1:54" customFormat="1" x14ac:dyDescent="0.15">
      <c r="A88" s="82"/>
      <c r="B88" s="83"/>
      <c r="C88" s="2" t="s">
        <v>179</v>
      </c>
      <c r="D88" s="30" t="s">
        <v>178</v>
      </c>
      <c r="E88" s="41">
        <v>7455.32494176816</v>
      </c>
      <c r="F88" s="41">
        <v>46711.174486727476</v>
      </c>
      <c r="G88" s="41">
        <v>26550.22477121414</v>
      </c>
      <c r="H88" s="41">
        <v>20448.995609784182</v>
      </c>
      <c r="I88" s="41">
        <v>15661.494397546228</v>
      </c>
      <c r="J88" s="41">
        <v>206694.36788429678</v>
      </c>
      <c r="K88" s="41">
        <v>127248.95637128115</v>
      </c>
      <c r="L88" s="41">
        <v>151315.60303074398</v>
      </c>
      <c r="M88" s="41">
        <v>78431.774892703688</v>
      </c>
      <c r="N88" s="41">
        <v>99776.470543812698</v>
      </c>
      <c r="O88" s="41">
        <v>55410.027260451665</v>
      </c>
      <c r="P88" s="41">
        <v>451532.83829384414</v>
      </c>
      <c r="Q88" s="41">
        <v>309082.62174736528</v>
      </c>
      <c r="R88" s="41">
        <v>363112.17226971529</v>
      </c>
      <c r="S88" s="41">
        <v>108361.28563828768</v>
      </c>
      <c r="T88" s="41">
        <v>321436.064107663</v>
      </c>
      <c r="U88" s="41">
        <v>120915.1870775346</v>
      </c>
      <c r="V88" s="41">
        <v>150353.20060493037</v>
      </c>
      <c r="W88" s="41">
        <v>245825.7484265198</v>
      </c>
      <c r="X88" s="41">
        <v>400294.13873650198</v>
      </c>
      <c r="Y88" s="41">
        <v>8052.714266019244</v>
      </c>
      <c r="Z88" s="41">
        <v>21964.855352894556</v>
      </c>
      <c r="AA88" s="41">
        <v>6383.2155417988415</v>
      </c>
      <c r="AB88" s="41">
        <v>175021.99713190537</v>
      </c>
      <c r="AC88" s="41">
        <v>24792.113648386603</v>
      </c>
      <c r="AD88" s="41">
        <v>39359.40939970038</v>
      </c>
      <c r="AE88" s="41">
        <v>160206.0293500573</v>
      </c>
      <c r="AF88" s="41">
        <v>185605.52134571463</v>
      </c>
      <c r="AG88" s="41">
        <v>205663.67799752811</v>
      </c>
      <c r="AH88" s="41">
        <v>169660.66072585128</v>
      </c>
      <c r="AI88" s="41">
        <v>189995.90151453711</v>
      </c>
      <c r="AJ88" s="41">
        <v>300631.36761398939</v>
      </c>
      <c r="AK88" s="41">
        <v>168895.90010881948</v>
      </c>
      <c r="AL88" s="41">
        <v>67694.728123127148</v>
      </c>
      <c r="AM88" s="41">
        <v>48921.024232167205</v>
      </c>
      <c r="AN88" s="41">
        <v>18023.248975727689</v>
      </c>
      <c r="AO88" s="41">
        <v>24098.184029508047</v>
      </c>
      <c r="AP88" s="41">
        <v>6934.4690486848667</v>
      </c>
      <c r="AQ88" s="41">
        <v>138072.29637897879</v>
      </c>
      <c r="AR88" s="41">
        <v>45267.655480531539</v>
      </c>
      <c r="AS88" s="41">
        <v>1190591.8780707165</v>
      </c>
      <c r="AT88" s="41">
        <v>334053.03914595471</v>
      </c>
      <c r="AU88" s="32">
        <f t="shared" si="2"/>
        <v>6836507.5585752903</v>
      </c>
      <c r="AV88" s="41">
        <v>16421044.71799556</v>
      </c>
      <c r="AW88" s="41">
        <v>2363433.5327728791</v>
      </c>
      <c r="AX88" s="41">
        <v>0</v>
      </c>
      <c r="AY88" s="41">
        <v>0</v>
      </c>
      <c r="AZ88" s="32">
        <f t="shared" si="3"/>
        <v>18784478.250768438</v>
      </c>
      <c r="BA88" s="58">
        <v>25620985.809343696</v>
      </c>
      <c r="BB88" s="33"/>
    </row>
    <row r="89" spans="1:54" customFormat="1" x14ac:dyDescent="0.15">
      <c r="A89" s="82"/>
      <c r="B89" s="83"/>
      <c r="C89" s="2" t="s">
        <v>185</v>
      </c>
      <c r="D89" s="30" t="s">
        <v>184</v>
      </c>
      <c r="E89" s="41">
        <v>59.58062889802634</v>
      </c>
      <c r="F89" s="41">
        <v>25.6611537428345</v>
      </c>
      <c r="G89" s="41">
        <v>1.3734290708597401</v>
      </c>
      <c r="H89" s="41">
        <v>19.869277841836791</v>
      </c>
      <c r="I89" s="41">
        <v>20.227516820310658</v>
      </c>
      <c r="J89" s="41">
        <v>3860.5036987848343</v>
      </c>
      <c r="K89" s="41">
        <v>2244.5613974952953</v>
      </c>
      <c r="L89" s="41">
        <v>1536.3225538711781</v>
      </c>
      <c r="M89" s="41">
        <v>813.03040208097298</v>
      </c>
      <c r="N89" s="41">
        <v>1830.0429105570649</v>
      </c>
      <c r="O89" s="41">
        <v>334.09524401472697</v>
      </c>
      <c r="P89" s="41">
        <v>8613.5239717867553</v>
      </c>
      <c r="Q89" s="41">
        <v>7038.194233350212</v>
      </c>
      <c r="R89" s="41">
        <v>1848.9669881013972</v>
      </c>
      <c r="S89" s="41">
        <v>3146.7655692973799</v>
      </c>
      <c r="T89" s="41">
        <v>2377.4288364523986</v>
      </c>
      <c r="U89" s="41">
        <v>2294.2621148726794</v>
      </c>
      <c r="V89" s="41">
        <v>1929.66376274764</v>
      </c>
      <c r="W89" s="41">
        <v>1294.3660024776004</v>
      </c>
      <c r="X89" s="41">
        <v>1680.7162179525997</v>
      </c>
      <c r="Y89" s="41">
        <v>213.80951008724401</v>
      </c>
      <c r="Z89" s="41">
        <v>334.912248505864</v>
      </c>
      <c r="AA89" s="41">
        <v>155.55579850779699</v>
      </c>
      <c r="AB89" s="41">
        <v>58.257268913219697</v>
      </c>
      <c r="AC89" s="41">
        <v>1.32497883987328</v>
      </c>
      <c r="AD89" s="41">
        <v>2.6059646237705398</v>
      </c>
      <c r="AE89" s="41">
        <v>128.43378418693601</v>
      </c>
      <c r="AF89" s="41">
        <v>5618.1241239203209</v>
      </c>
      <c r="AG89" s="41">
        <v>5392.817042602388</v>
      </c>
      <c r="AH89" s="41">
        <v>28.796916568428138</v>
      </c>
      <c r="AI89" s="41">
        <v>161396.58920330676</v>
      </c>
      <c r="AJ89" s="41">
        <v>17.337216657528284</v>
      </c>
      <c r="AK89" s="41">
        <v>16.0914372201464</v>
      </c>
      <c r="AL89" s="41">
        <v>33213.29593297976</v>
      </c>
      <c r="AM89" s="41">
        <v>1984.1719979569</v>
      </c>
      <c r="AN89" s="41">
        <v>5156.0237280569108</v>
      </c>
      <c r="AO89" s="41">
        <v>0.99658258283218504</v>
      </c>
      <c r="AP89" s="41">
        <v>1836.6600698099689</v>
      </c>
      <c r="AQ89" s="41">
        <v>134.45446134667799</v>
      </c>
      <c r="AR89" s="41">
        <v>452.8420301153493</v>
      </c>
      <c r="AS89" s="41">
        <v>159.5745538226891</v>
      </c>
      <c r="AT89" s="41">
        <v>2702102.6479004365</v>
      </c>
      <c r="AU89" s="32">
        <f t="shared" si="2"/>
        <v>2959374.4786612643</v>
      </c>
      <c r="AV89" s="41">
        <v>0</v>
      </c>
      <c r="AW89" s="41">
        <v>0</v>
      </c>
      <c r="AX89" s="41">
        <v>0</v>
      </c>
      <c r="AY89" s="41">
        <v>0</v>
      </c>
      <c r="AZ89" s="32">
        <f t="shared" si="3"/>
        <v>0</v>
      </c>
      <c r="BA89" s="58">
        <v>2959374.4786612699</v>
      </c>
      <c r="BB89" s="33"/>
    </row>
    <row r="90" spans="1:54" s="44" customFormat="1" ht="15" x14ac:dyDescent="0.2">
      <c r="A90" s="82"/>
      <c r="B90" s="86" t="s">
        <v>496</v>
      </c>
      <c r="C90" s="87"/>
      <c r="D90" s="42" t="s">
        <v>497</v>
      </c>
      <c r="E90" s="43">
        <f>SUM(E6:E89)</f>
        <v>430287052.66521007</v>
      </c>
      <c r="F90" s="43">
        <f t="shared" ref="F90:BA90" si="4">SUM(F6:F89)</f>
        <v>114798874.99155095</v>
      </c>
      <c r="G90" s="43">
        <f t="shared" si="4"/>
        <v>39293119.033448257</v>
      </c>
      <c r="H90" s="43">
        <f t="shared" si="4"/>
        <v>58919752.334421031</v>
      </c>
      <c r="I90" s="43">
        <f t="shared" si="4"/>
        <v>52491881.373796731</v>
      </c>
      <c r="J90" s="43">
        <f t="shared" si="4"/>
        <v>885430519.13627553</v>
      </c>
      <c r="K90" s="43">
        <f t="shared" si="4"/>
        <v>320616253.37079436</v>
      </c>
      <c r="L90" s="43">
        <f t="shared" si="4"/>
        <v>312402424.77427471</v>
      </c>
      <c r="M90" s="43">
        <f t="shared" si="4"/>
        <v>210770813.73941934</v>
      </c>
      <c r="N90" s="43">
        <f t="shared" si="4"/>
        <v>312500178.82533514</v>
      </c>
      <c r="O90" s="43">
        <f t="shared" si="4"/>
        <v>340887869.39779502</v>
      </c>
      <c r="P90" s="43">
        <f t="shared" si="4"/>
        <v>1189910998.6231313</v>
      </c>
      <c r="Q90" s="43">
        <f t="shared" si="4"/>
        <v>512195280.80140746</v>
      </c>
      <c r="R90" s="43">
        <f t="shared" si="4"/>
        <v>882792869.02614403</v>
      </c>
      <c r="S90" s="43">
        <f t="shared" si="4"/>
        <v>364059110.22804379</v>
      </c>
      <c r="T90" s="43">
        <f t="shared" si="4"/>
        <v>373901889.13393557</v>
      </c>
      <c r="U90" s="43">
        <f t="shared" si="4"/>
        <v>263298413.95634806</v>
      </c>
      <c r="V90" s="43">
        <f t="shared" si="4"/>
        <v>709766628.11864948</v>
      </c>
      <c r="W90" s="43">
        <f t="shared" si="4"/>
        <v>518547300.77709639</v>
      </c>
      <c r="X90" s="43">
        <f t="shared" si="4"/>
        <v>873599382.08399355</v>
      </c>
      <c r="Y90" s="43">
        <f t="shared" si="4"/>
        <v>71722915.230177149</v>
      </c>
      <c r="Z90" s="43">
        <f t="shared" si="4"/>
        <v>46763856.416354962</v>
      </c>
      <c r="AA90" s="43">
        <f t="shared" si="4"/>
        <v>14001446.885246141</v>
      </c>
      <c r="AB90" s="43">
        <f t="shared" si="4"/>
        <v>440909245.0243392</v>
      </c>
      <c r="AC90" s="43">
        <f t="shared" si="4"/>
        <v>45113488.007188655</v>
      </c>
      <c r="AD90" s="43">
        <f t="shared" si="4"/>
        <v>16121009.265818054</v>
      </c>
      <c r="AE90" s="43">
        <f t="shared" si="4"/>
        <v>2025666562.0295904</v>
      </c>
      <c r="AF90" s="43">
        <f t="shared" si="4"/>
        <v>461558122.92059517</v>
      </c>
      <c r="AG90" s="43">
        <f t="shared" si="4"/>
        <v>615138053.54858339</v>
      </c>
      <c r="AH90" s="43">
        <f t="shared" si="4"/>
        <v>292350748.95350069</v>
      </c>
      <c r="AI90" s="43">
        <f t="shared" si="4"/>
        <v>350657427.04643089</v>
      </c>
      <c r="AJ90" s="43">
        <f t="shared" si="4"/>
        <v>471938948.16813356</v>
      </c>
      <c r="AK90" s="43">
        <f t="shared" si="4"/>
        <v>238588396.81947264</v>
      </c>
      <c r="AL90" s="43">
        <f t="shared" si="4"/>
        <v>562589345.88046503</v>
      </c>
      <c r="AM90" s="43">
        <f t="shared" si="4"/>
        <v>110270652.42679758</v>
      </c>
      <c r="AN90" s="43">
        <f t="shared" si="4"/>
        <v>265550847.33445954</v>
      </c>
      <c r="AO90" s="43">
        <f t="shared" si="4"/>
        <v>50151702.14232377</v>
      </c>
      <c r="AP90" s="43">
        <f t="shared" si="4"/>
        <v>128484153.57752368</v>
      </c>
      <c r="AQ90" s="43">
        <f t="shared" si="4"/>
        <v>132411508.55259559</v>
      </c>
      <c r="AR90" s="43">
        <f t="shared" si="4"/>
        <v>252441559.05140266</v>
      </c>
      <c r="AS90" s="43">
        <f t="shared" si="4"/>
        <v>80918758.617307618</v>
      </c>
      <c r="AT90" s="43">
        <f t="shared" si="4"/>
        <v>294591610.76999831</v>
      </c>
      <c r="AU90" s="43">
        <f t="shared" si="4"/>
        <v>15734410971.059376</v>
      </c>
      <c r="AV90" s="43">
        <f t="shared" si="4"/>
        <v>4957692537.2635851</v>
      </c>
      <c r="AW90" s="43">
        <f t="shared" si="4"/>
        <v>4077133561.0867877</v>
      </c>
      <c r="AX90" s="43">
        <f t="shared" si="4"/>
        <v>115148188.41564667</v>
      </c>
      <c r="AY90" s="43">
        <f t="shared" si="4"/>
        <v>1756939611.7767494</v>
      </c>
      <c r="AZ90" s="43">
        <f t="shared" si="4"/>
        <v>10906913898.542772</v>
      </c>
      <c r="BA90" s="59">
        <f t="shared" si="4"/>
        <v>26641324869.602158</v>
      </c>
      <c r="BB90" s="33"/>
    </row>
    <row r="91" spans="1:54" ht="15" x14ac:dyDescent="0.2">
      <c r="A91" s="88" t="s">
        <v>498</v>
      </c>
      <c r="B91" s="89" t="s">
        <v>499</v>
      </c>
      <c r="C91" s="89"/>
      <c r="D91" s="26" t="s">
        <v>500</v>
      </c>
      <c r="E91" s="45">
        <v>666718630.11034453</v>
      </c>
      <c r="F91" s="45">
        <v>50793651.419159874</v>
      </c>
      <c r="G91" s="45">
        <v>14076546.633617984</v>
      </c>
      <c r="H91" s="45">
        <v>15536772.368873715</v>
      </c>
      <c r="I91" s="45">
        <v>22272443.224543706</v>
      </c>
      <c r="J91" s="45">
        <v>89726116.494056985</v>
      </c>
      <c r="K91" s="45">
        <v>36788548.426617831</v>
      </c>
      <c r="L91" s="45">
        <v>44816737.87256854</v>
      </c>
      <c r="M91" s="45">
        <v>27403714.598169968</v>
      </c>
      <c r="N91" s="45">
        <v>44634703.82905969</v>
      </c>
      <c r="O91" s="45">
        <v>13279839.439797042</v>
      </c>
      <c r="P91" s="45">
        <v>115061035.01734805</v>
      </c>
      <c r="Q91" s="45">
        <v>81132872.278458536</v>
      </c>
      <c r="R91" s="45">
        <v>82170688.391809046</v>
      </c>
      <c r="S91" s="45">
        <v>57051774.671450585</v>
      </c>
      <c r="T91" s="45">
        <v>45534061.817723617</v>
      </c>
      <c r="U91" s="45">
        <v>46640381.595491663</v>
      </c>
      <c r="V91" s="45">
        <v>58910333.385139689</v>
      </c>
      <c r="W91" s="45">
        <v>51320511.34132003</v>
      </c>
      <c r="X91" s="45">
        <v>93587106.359892264</v>
      </c>
      <c r="Y91" s="45">
        <v>9977040.2846330181</v>
      </c>
      <c r="Z91" s="45">
        <v>19494826.955074579</v>
      </c>
      <c r="AA91" s="45">
        <v>2804917.9462836366</v>
      </c>
      <c r="AB91" s="45">
        <v>59922166.085467204</v>
      </c>
      <c r="AC91" s="45">
        <v>5429770.0308290878</v>
      </c>
      <c r="AD91" s="45">
        <v>6413893.1874392852</v>
      </c>
      <c r="AE91" s="45">
        <v>421584528.26951778</v>
      </c>
      <c r="AF91" s="45">
        <v>401915487.23450816</v>
      </c>
      <c r="AG91" s="45">
        <v>249122497.94065225</v>
      </c>
      <c r="AH91" s="45">
        <v>89904324.648267567</v>
      </c>
      <c r="AI91" s="45">
        <v>132142879.90545164</v>
      </c>
      <c r="AJ91" s="45">
        <v>283411104.61965489</v>
      </c>
      <c r="AK91" s="45">
        <v>120324417.30181797</v>
      </c>
      <c r="AL91" s="45">
        <v>215946789.19646245</v>
      </c>
      <c r="AM91" s="45">
        <v>53558976.511030354</v>
      </c>
      <c r="AN91" s="45">
        <v>99273002.192624897</v>
      </c>
      <c r="AO91" s="45">
        <v>16793394.852177776</v>
      </c>
      <c r="AP91" s="45">
        <v>112221264.7926113</v>
      </c>
      <c r="AQ91" s="45">
        <v>234140678.45611992</v>
      </c>
      <c r="AR91" s="45">
        <v>140705475.32566229</v>
      </c>
      <c r="AS91" s="45">
        <v>53900132.096221849</v>
      </c>
      <c r="AT91" s="45">
        <v>363830369.74183631</v>
      </c>
      <c r="AU91" s="43">
        <f>SUM(E91:AT91)</f>
        <v>4750274406.8497877</v>
      </c>
      <c r="AV91" s="46"/>
      <c r="AW91" s="47"/>
      <c r="AX91" s="47"/>
      <c r="AY91" s="47"/>
      <c r="AZ91" s="48"/>
      <c r="BA91" s="48"/>
    </row>
    <row r="92" spans="1:54" ht="15" x14ac:dyDescent="0.2">
      <c r="A92" s="88"/>
      <c r="B92" s="89" t="s">
        <v>501</v>
      </c>
      <c r="C92" s="89"/>
      <c r="D92" s="26" t="s">
        <v>502</v>
      </c>
      <c r="E92" s="45">
        <v>-35077143.892079413</v>
      </c>
      <c r="F92" s="45">
        <v>30066446.177225385</v>
      </c>
      <c r="G92" s="45">
        <v>40251642.134919181</v>
      </c>
      <c r="H92" s="45">
        <v>19517712.673024695</v>
      </c>
      <c r="I92" s="45">
        <v>7500676.2233230304</v>
      </c>
      <c r="J92" s="45">
        <v>78598849.532909811</v>
      </c>
      <c r="K92" s="45">
        <v>3022562.269921571</v>
      </c>
      <c r="L92" s="45">
        <v>-2301787.3867791374</v>
      </c>
      <c r="M92" s="45">
        <v>6412930.5765237305</v>
      </c>
      <c r="N92" s="45">
        <v>8534176.0538062062</v>
      </c>
      <c r="O92" s="45">
        <v>63177797.772141777</v>
      </c>
      <c r="P92" s="45">
        <v>76866432.774348229</v>
      </c>
      <c r="Q92" s="45">
        <v>26481947.563841984</v>
      </c>
      <c r="R92" s="45">
        <v>41408183.730758108</v>
      </c>
      <c r="S92" s="45">
        <v>12378925.008621832</v>
      </c>
      <c r="T92" s="45">
        <v>17727932.175606649</v>
      </c>
      <c r="U92" s="45">
        <v>15885249.907733511</v>
      </c>
      <c r="V92" s="45">
        <v>57048666.39221888</v>
      </c>
      <c r="W92" s="45">
        <v>6264603.7870694539</v>
      </c>
      <c r="X92" s="45">
        <v>-3339863.0641107014</v>
      </c>
      <c r="Y92" s="45">
        <v>5579835.4113083677</v>
      </c>
      <c r="Z92" s="45">
        <v>14186709.890947271</v>
      </c>
      <c r="AA92" s="45">
        <v>904361.39385805232</v>
      </c>
      <c r="AB92" s="45">
        <v>26938086.567133848</v>
      </c>
      <c r="AC92" s="45">
        <v>1282677.1903687045</v>
      </c>
      <c r="AD92" s="45">
        <v>1893896.8400241728</v>
      </c>
      <c r="AE92" s="45">
        <v>93421031.453323305</v>
      </c>
      <c r="AF92" s="45">
        <v>106414003.23973718</v>
      </c>
      <c r="AG92" s="45">
        <v>12556997.545359723</v>
      </c>
      <c r="AH92" s="45">
        <v>3104606.4278429141</v>
      </c>
      <c r="AI92" s="45">
        <v>9774554.2445964664</v>
      </c>
      <c r="AJ92" s="45">
        <v>57729756.942964621</v>
      </c>
      <c r="AK92" s="45">
        <v>109245061.16596055</v>
      </c>
      <c r="AL92" s="45">
        <v>25994676.031677037</v>
      </c>
      <c r="AM92" s="45">
        <v>962884.71206233616</v>
      </c>
      <c r="AN92" s="45">
        <v>9913467.8702944014</v>
      </c>
      <c r="AO92" s="45">
        <v>721753.0806668672</v>
      </c>
      <c r="AP92" s="45">
        <v>6619901.7586645931</v>
      </c>
      <c r="AQ92" s="45">
        <v>979514.40883429337</v>
      </c>
      <c r="AR92" s="45">
        <v>147667.87254783139</v>
      </c>
      <c r="AS92" s="45">
        <v>2400082.681188121</v>
      </c>
      <c r="AT92" s="45">
        <v>1993283.3905250435</v>
      </c>
      <c r="AU92" s="43">
        <f t="shared" ref="AU92:AU96" si="5">SUM(E92:AT92)</f>
        <v>963190750.53091073</v>
      </c>
      <c r="AV92" s="49"/>
      <c r="AW92" s="50"/>
      <c r="AX92" s="50"/>
      <c r="AY92" s="50"/>
      <c r="AZ92" s="51"/>
      <c r="BA92" s="51"/>
    </row>
    <row r="93" spans="1:54" ht="15" x14ac:dyDescent="0.2">
      <c r="A93" s="88"/>
      <c r="B93" s="89" t="s">
        <v>503</v>
      </c>
      <c r="C93" s="89"/>
      <c r="D93" s="26" t="s">
        <v>504</v>
      </c>
      <c r="E93" s="45">
        <v>27398736.006829396</v>
      </c>
      <c r="F93" s="45">
        <v>11130082.259922516</v>
      </c>
      <c r="G93" s="45">
        <v>28644780.659702003</v>
      </c>
      <c r="H93" s="45">
        <v>5636492.2612516508</v>
      </c>
      <c r="I93" s="45">
        <v>6513489.1200079266</v>
      </c>
      <c r="J93" s="45">
        <v>27307482.797253989</v>
      </c>
      <c r="K93" s="45">
        <v>10111622.756063346</v>
      </c>
      <c r="L93" s="45">
        <v>5467497.9040970756</v>
      </c>
      <c r="M93" s="45">
        <v>7014709.2278788863</v>
      </c>
      <c r="N93" s="45">
        <v>15396676.371081538</v>
      </c>
      <c r="O93" s="45">
        <v>10613598.5748145</v>
      </c>
      <c r="P93" s="45">
        <v>56029365.300605044</v>
      </c>
      <c r="Q93" s="45">
        <v>35734449.540166505</v>
      </c>
      <c r="R93" s="45">
        <v>53119311.435888924</v>
      </c>
      <c r="S93" s="45">
        <v>15733112.605767528</v>
      </c>
      <c r="T93" s="45">
        <v>14772688.599140186</v>
      </c>
      <c r="U93" s="45">
        <v>10135489.420693133</v>
      </c>
      <c r="V93" s="45">
        <v>19324801.515019983</v>
      </c>
      <c r="W93" s="45">
        <v>15767686.939379036</v>
      </c>
      <c r="X93" s="45">
        <v>29722331.485082012</v>
      </c>
      <c r="Y93" s="45">
        <v>1601152.0225317408</v>
      </c>
      <c r="Z93" s="45">
        <v>4980236.0379840378</v>
      </c>
      <c r="AA93" s="45">
        <v>324288.35322213947</v>
      </c>
      <c r="AB93" s="45">
        <v>86697034.894628033</v>
      </c>
      <c r="AC93" s="45">
        <v>3713739.552604578</v>
      </c>
      <c r="AD93" s="45">
        <v>4657011.4882751126</v>
      </c>
      <c r="AE93" s="45">
        <v>27504224.370158989</v>
      </c>
      <c r="AF93" s="45">
        <v>90089194.789416745</v>
      </c>
      <c r="AG93" s="45">
        <v>212415163.07187751</v>
      </c>
      <c r="AH93" s="45">
        <v>46181480.56729503</v>
      </c>
      <c r="AI93" s="45">
        <v>96992629.118123293</v>
      </c>
      <c r="AJ93" s="45">
        <v>28746060.8843747</v>
      </c>
      <c r="AK93" s="45">
        <v>41953715.615285419</v>
      </c>
      <c r="AL93" s="45">
        <v>28657540.504551321</v>
      </c>
      <c r="AM93" s="45">
        <v>16251111.20561713</v>
      </c>
      <c r="AN93" s="45">
        <v>38827324.921511143</v>
      </c>
      <c r="AO93" s="45">
        <v>11484411.062098581</v>
      </c>
      <c r="AP93" s="45">
        <v>15801745.0225143</v>
      </c>
      <c r="AQ93" s="45">
        <v>61826618.139757261</v>
      </c>
      <c r="AR93" s="45">
        <v>24658258.348813958</v>
      </c>
      <c r="AS93" s="45">
        <v>19530794.687202394</v>
      </c>
      <c r="AT93" s="45">
        <v>68514572.869509682</v>
      </c>
      <c r="AU93" s="43">
        <f t="shared" si="5"/>
        <v>1336982712.3079984</v>
      </c>
      <c r="AV93" s="49"/>
      <c r="AW93" s="50"/>
      <c r="AX93" s="50"/>
      <c r="AY93" s="50"/>
      <c r="AZ93" s="51"/>
      <c r="BA93" s="51"/>
    </row>
    <row r="94" spans="1:54" ht="15" x14ac:dyDescent="0.2">
      <c r="A94" s="88"/>
      <c r="B94" s="89" t="s">
        <v>505</v>
      </c>
      <c r="C94" s="89"/>
      <c r="D94" s="26" t="s">
        <v>506</v>
      </c>
      <c r="E94" s="45">
        <v>23341905.507840998</v>
      </c>
      <c r="F94" s="45">
        <v>29472258.892218366</v>
      </c>
      <c r="G94" s="45">
        <v>7153152.0289142327</v>
      </c>
      <c r="H94" s="45">
        <v>10966408.781162214</v>
      </c>
      <c r="I94" s="45">
        <v>7302161.7114776215</v>
      </c>
      <c r="J94" s="45">
        <v>77999390.508644462</v>
      </c>
      <c r="K94" s="45">
        <v>17855578.032044351</v>
      </c>
      <c r="L94" s="45">
        <v>22706341.679973193</v>
      </c>
      <c r="M94" s="45">
        <v>15517551.756909946</v>
      </c>
      <c r="N94" s="45">
        <v>31225128.366562475</v>
      </c>
      <c r="O94" s="45">
        <v>22104675.182974387</v>
      </c>
      <c r="P94" s="45">
        <v>118014892.19709371</v>
      </c>
      <c r="Q94" s="45">
        <v>84550730.617813632</v>
      </c>
      <c r="R94" s="45">
        <v>102752294.09355341</v>
      </c>
      <c r="S94" s="45">
        <v>32948916.46384963</v>
      </c>
      <c r="T94" s="45">
        <v>34384983.670260161</v>
      </c>
      <c r="U94" s="45">
        <v>14716327.673128534</v>
      </c>
      <c r="V94" s="45">
        <v>54078564.68436335</v>
      </c>
      <c r="W94" s="45">
        <v>48241044.958888151</v>
      </c>
      <c r="X94" s="45">
        <v>41360242.732154191</v>
      </c>
      <c r="Y94" s="45">
        <v>7098616.3259180756</v>
      </c>
      <c r="Z94" s="45">
        <v>43179677.188536264</v>
      </c>
      <c r="AA94" s="45">
        <v>290846.49707476993</v>
      </c>
      <c r="AB94" s="45">
        <v>30377608.323462293</v>
      </c>
      <c r="AC94" s="45">
        <v>3536414.810738198</v>
      </c>
      <c r="AD94" s="45">
        <v>1866689.2624046551</v>
      </c>
      <c r="AE94" s="45">
        <v>107636790.66439602</v>
      </c>
      <c r="AF94" s="45">
        <v>278653276.96483994</v>
      </c>
      <c r="AG94" s="45">
        <v>37148963.433326118</v>
      </c>
      <c r="AH94" s="45">
        <v>21431940.430957589</v>
      </c>
      <c r="AI94" s="45">
        <v>105261272.07282047</v>
      </c>
      <c r="AJ94" s="45">
        <v>240513434.68733647</v>
      </c>
      <c r="AK94" s="45">
        <v>409821547.6727646</v>
      </c>
      <c r="AL94" s="45">
        <v>4164176.582965109</v>
      </c>
      <c r="AM94" s="45">
        <v>10593774.030014003</v>
      </c>
      <c r="AN94" s="45">
        <v>15797517.573748391</v>
      </c>
      <c r="AO94" s="45">
        <v>6976426.8259871565</v>
      </c>
      <c r="AP94" s="45">
        <v>8658002.3811738435</v>
      </c>
      <c r="AQ94" s="45">
        <v>18841982.361837722</v>
      </c>
      <c r="AR94" s="45">
        <v>6773739.2278444925</v>
      </c>
      <c r="AS94" s="45">
        <v>9929475.449008204</v>
      </c>
      <c r="AT94" s="45">
        <v>4879130.0891789747</v>
      </c>
      <c r="AU94" s="43">
        <f t="shared" si="5"/>
        <v>2170123852.3961601</v>
      </c>
      <c r="AV94" s="49"/>
      <c r="AW94" s="50"/>
      <c r="AX94" s="50"/>
      <c r="AY94" s="50"/>
      <c r="AZ94" s="51"/>
      <c r="BA94" s="51"/>
    </row>
    <row r="95" spans="1:54" s="53" customFormat="1" x14ac:dyDescent="0.2">
      <c r="A95" s="88"/>
      <c r="B95" s="87" t="s">
        <v>507</v>
      </c>
      <c r="C95" s="87"/>
      <c r="D95" s="29" t="s">
        <v>508</v>
      </c>
      <c r="E95" s="43">
        <f>SUM(E91:E94)</f>
        <v>682382127.73293543</v>
      </c>
      <c r="F95" s="43">
        <f t="shared" ref="F95:AT95" si="6">SUM(F91:F94)</f>
        <v>121462438.74852614</v>
      </c>
      <c r="G95" s="43">
        <f t="shared" si="6"/>
        <v>90126121.457153395</v>
      </c>
      <c r="H95" s="43">
        <f t="shared" si="6"/>
        <v>51657386.084312275</v>
      </c>
      <c r="I95" s="43">
        <f t="shared" si="6"/>
        <v>43588770.279352285</v>
      </c>
      <c r="J95" s="43">
        <f t="shared" si="6"/>
        <v>273631839.33286524</v>
      </c>
      <c r="K95" s="43">
        <f t="shared" si="6"/>
        <v>67778311.484647095</v>
      </c>
      <c r="L95" s="43">
        <f t="shared" si="6"/>
        <v>70688790.069859669</v>
      </c>
      <c r="M95" s="43">
        <f t="shared" si="6"/>
        <v>56348906.159482524</v>
      </c>
      <c r="N95" s="43">
        <f t="shared" si="6"/>
        <v>99790684.620509908</v>
      </c>
      <c r="O95" s="43">
        <f t="shared" si="6"/>
        <v>109175910.96972769</v>
      </c>
      <c r="P95" s="43">
        <f t="shared" si="6"/>
        <v>365971725.28939503</v>
      </c>
      <c r="Q95" s="43">
        <f t="shared" si="6"/>
        <v>227900000.00028068</v>
      </c>
      <c r="R95" s="43">
        <f t="shared" si="6"/>
        <v>279450477.65200949</v>
      </c>
      <c r="S95" s="43">
        <f t="shared" si="6"/>
        <v>118112728.74968958</v>
      </c>
      <c r="T95" s="43">
        <f t="shared" si="6"/>
        <v>112419666.26273061</v>
      </c>
      <c r="U95" s="43">
        <f t="shared" si="6"/>
        <v>87377448.597046837</v>
      </c>
      <c r="V95" s="43">
        <f t="shared" si="6"/>
        <v>189362365.97674191</v>
      </c>
      <c r="W95" s="43">
        <f t="shared" si="6"/>
        <v>121593847.02665666</v>
      </c>
      <c r="X95" s="43">
        <f t="shared" si="6"/>
        <v>161329817.51301777</v>
      </c>
      <c r="Y95" s="43">
        <f t="shared" si="6"/>
        <v>24256644.0443912</v>
      </c>
      <c r="Z95" s="43">
        <f t="shared" si="6"/>
        <v>81841450.072542146</v>
      </c>
      <c r="AA95" s="43">
        <f t="shared" si="6"/>
        <v>4324414.1904385984</v>
      </c>
      <c r="AB95" s="43">
        <f t="shared" si="6"/>
        <v>203934895.87069136</v>
      </c>
      <c r="AC95" s="43">
        <f t="shared" si="6"/>
        <v>13962601.584540568</v>
      </c>
      <c r="AD95" s="43">
        <f t="shared" si="6"/>
        <v>14831490.778143227</v>
      </c>
      <c r="AE95" s="43">
        <f t="shared" si="6"/>
        <v>650146574.7573961</v>
      </c>
      <c r="AF95" s="43">
        <f t="shared" si="6"/>
        <v>877071962.22850204</v>
      </c>
      <c r="AG95" s="43">
        <f t="shared" si="6"/>
        <v>511243621.99121559</v>
      </c>
      <c r="AH95" s="43">
        <f t="shared" si="6"/>
        <v>160622352.07436308</v>
      </c>
      <c r="AI95" s="43">
        <f t="shared" si="6"/>
        <v>344171335.34099185</v>
      </c>
      <c r="AJ95" s="43">
        <f t="shared" si="6"/>
        <v>610400357.13433063</v>
      </c>
      <c r="AK95" s="43">
        <f t="shared" si="6"/>
        <v>681344741.7558285</v>
      </c>
      <c r="AL95" s="43">
        <f t="shared" si="6"/>
        <v>274763182.31565595</v>
      </c>
      <c r="AM95" s="43">
        <f t="shared" si="6"/>
        <v>81366746.458723828</v>
      </c>
      <c r="AN95" s="43">
        <f t="shared" si="6"/>
        <v>163811312.55817881</v>
      </c>
      <c r="AO95" s="43">
        <f t="shared" si="6"/>
        <v>35975985.820930377</v>
      </c>
      <c r="AP95" s="43">
        <f t="shared" si="6"/>
        <v>143300913.95496404</v>
      </c>
      <c r="AQ95" s="43">
        <f t="shared" si="6"/>
        <v>315788793.36654919</v>
      </c>
      <c r="AR95" s="43">
        <f t="shared" si="6"/>
        <v>172285140.77486858</v>
      </c>
      <c r="AS95" s="43">
        <f t="shared" si="6"/>
        <v>85760484.913620561</v>
      </c>
      <c r="AT95" s="43">
        <f t="shared" si="6"/>
        <v>439217356.09105003</v>
      </c>
      <c r="AU95" s="43">
        <f t="shared" si="5"/>
        <v>9220571722.084856</v>
      </c>
      <c r="AV95" s="52"/>
      <c r="AW95" s="51"/>
      <c r="AX95" s="51"/>
      <c r="AY95" s="51"/>
      <c r="AZ95" s="51"/>
      <c r="BA95" s="51"/>
    </row>
    <row r="96" spans="1:54" s="53" customFormat="1" ht="15" thickBot="1" x14ac:dyDescent="0.25">
      <c r="A96" s="80" t="s">
        <v>509</v>
      </c>
      <c r="B96" s="81"/>
      <c r="C96" s="81"/>
      <c r="D96" s="60" t="s">
        <v>510</v>
      </c>
      <c r="E96" s="61">
        <f>SUM(E90+E95)</f>
        <v>1112669180.3981454</v>
      </c>
      <c r="F96" s="61">
        <f t="shared" ref="F96:AT96" si="7">SUM(F90+F95)</f>
        <v>236261313.74007708</v>
      </c>
      <c r="G96" s="61">
        <f t="shared" si="7"/>
        <v>129419240.49060166</v>
      </c>
      <c r="H96" s="61">
        <f t="shared" si="7"/>
        <v>110577138.4187333</v>
      </c>
      <c r="I96" s="61">
        <f t="shared" si="7"/>
        <v>96080651.653149009</v>
      </c>
      <c r="J96" s="61">
        <f t="shared" si="7"/>
        <v>1159062358.4691408</v>
      </c>
      <c r="K96" s="61">
        <f t="shared" si="7"/>
        <v>388394564.85544145</v>
      </c>
      <c r="L96" s="61">
        <f t="shared" si="7"/>
        <v>383091214.84413439</v>
      </c>
      <c r="M96" s="61">
        <f t="shared" si="7"/>
        <v>267119719.89890188</v>
      </c>
      <c r="N96" s="61">
        <f t="shared" si="7"/>
        <v>412290863.44584507</v>
      </c>
      <c r="O96" s="61">
        <f t="shared" si="7"/>
        <v>450063780.36752272</v>
      </c>
      <c r="P96" s="61">
        <f t="shared" si="7"/>
        <v>1555882723.9125264</v>
      </c>
      <c r="Q96" s="61">
        <f t="shared" si="7"/>
        <v>740095280.80168819</v>
      </c>
      <c r="R96" s="61">
        <f t="shared" si="7"/>
        <v>1162243346.6781535</v>
      </c>
      <c r="S96" s="61">
        <f t="shared" si="7"/>
        <v>482171838.97773337</v>
      </c>
      <c r="T96" s="61">
        <f t="shared" si="7"/>
        <v>486321555.39666617</v>
      </c>
      <c r="U96" s="61">
        <f t="shared" si="7"/>
        <v>350675862.55339491</v>
      </c>
      <c r="V96" s="61">
        <f t="shared" si="7"/>
        <v>899128994.09539139</v>
      </c>
      <c r="W96" s="61">
        <f t="shared" si="7"/>
        <v>640141147.80375302</v>
      </c>
      <c r="X96" s="61">
        <f t="shared" si="7"/>
        <v>1034929199.5970113</v>
      </c>
      <c r="Y96" s="61">
        <f t="shared" si="7"/>
        <v>95979559.274568349</v>
      </c>
      <c r="Z96" s="61">
        <f t="shared" si="7"/>
        <v>128605306.48889711</v>
      </c>
      <c r="AA96" s="61">
        <f t="shared" si="7"/>
        <v>18325861.075684741</v>
      </c>
      <c r="AB96" s="61">
        <f t="shared" si="7"/>
        <v>644844140.8950305</v>
      </c>
      <c r="AC96" s="61">
        <f t="shared" si="7"/>
        <v>59076089.591729224</v>
      </c>
      <c r="AD96" s="61">
        <f t="shared" si="7"/>
        <v>30952500.043961279</v>
      </c>
      <c r="AE96" s="61">
        <f t="shared" si="7"/>
        <v>2675813136.7869864</v>
      </c>
      <c r="AF96" s="61">
        <f t="shared" si="7"/>
        <v>1338630085.1490972</v>
      </c>
      <c r="AG96" s="61">
        <f t="shared" si="7"/>
        <v>1126381675.539799</v>
      </c>
      <c r="AH96" s="61">
        <f t="shared" si="7"/>
        <v>452973101.02786374</v>
      </c>
      <c r="AI96" s="61">
        <f t="shared" si="7"/>
        <v>694828762.3874228</v>
      </c>
      <c r="AJ96" s="61">
        <f t="shared" si="7"/>
        <v>1082339305.3024642</v>
      </c>
      <c r="AK96" s="61">
        <f t="shared" si="7"/>
        <v>919933138.57530117</v>
      </c>
      <c r="AL96" s="61">
        <f t="shared" si="7"/>
        <v>837352528.19612098</v>
      </c>
      <c r="AM96" s="61">
        <f t="shared" si="7"/>
        <v>191637398.88552141</v>
      </c>
      <c r="AN96" s="61">
        <f t="shared" si="7"/>
        <v>429362159.89263833</v>
      </c>
      <c r="AO96" s="61">
        <f t="shared" si="7"/>
        <v>86127687.963254154</v>
      </c>
      <c r="AP96" s="61">
        <f t="shared" si="7"/>
        <v>271785067.53248775</v>
      </c>
      <c r="AQ96" s="61">
        <f t="shared" si="7"/>
        <v>448200301.91914475</v>
      </c>
      <c r="AR96" s="61">
        <f t="shared" si="7"/>
        <v>424726699.82627124</v>
      </c>
      <c r="AS96" s="61">
        <f t="shared" si="7"/>
        <v>166679243.53092819</v>
      </c>
      <c r="AT96" s="61">
        <f t="shared" si="7"/>
        <v>733808966.86104834</v>
      </c>
      <c r="AU96" s="61">
        <f t="shared" si="5"/>
        <v>24954982693.144234</v>
      </c>
      <c r="AV96" s="62"/>
      <c r="AW96" s="63"/>
      <c r="AX96" s="63"/>
      <c r="AY96" s="63"/>
      <c r="AZ96" s="63"/>
      <c r="BA96" s="63"/>
    </row>
  </sheetData>
  <mergeCells count="17">
    <mergeCell ref="E3:AU3"/>
    <mergeCell ref="AV3:AZ3"/>
    <mergeCell ref="BA3:BA4"/>
    <mergeCell ref="A96:C96"/>
    <mergeCell ref="A6:A90"/>
    <mergeCell ref="B6:B47"/>
    <mergeCell ref="B48:B89"/>
    <mergeCell ref="B90:C90"/>
    <mergeCell ref="A91:A95"/>
    <mergeCell ref="B91:C91"/>
    <mergeCell ref="B92:C92"/>
    <mergeCell ref="B93:C93"/>
    <mergeCell ref="B94:C94"/>
    <mergeCell ref="B95:C95"/>
    <mergeCell ref="A5:C5"/>
    <mergeCell ref="A3:C4"/>
    <mergeCell ref="D3:D4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部门对照</vt:lpstr>
      <vt:lpstr>2018年非竞争型投入产出表_42部门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陈亚康</cp:lastModifiedBy>
  <dcterms:created xsi:type="dcterms:W3CDTF">1996-12-17T01:32:00Z</dcterms:created>
  <dcterms:modified xsi:type="dcterms:W3CDTF">2020-10-28T06:04:55Z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